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3275" windowHeight="9720"/>
  </bookViews>
  <sheets>
    <sheet name="Лист1" sheetId="1" r:id="rId1"/>
  </sheets>
  <definedNames>
    <definedName name="_xlnm.Print_Area" localSheetId="0">Лист1!$A$1:$G$61</definedName>
  </definedNames>
  <calcPr calcId="124519"/>
</workbook>
</file>

<file path=xl/calcChain.xml><?xml version="1.0" encoding="utf-8"?>
<calcChain xmlns="http://schemas.openxmlformats.org/spreadsheetml/2006/main">
  <c r="G35" i="1"/>
  <c r="G6"/>
  <c r="E36"/>
  <c r="F33"/>
  <c r="F37"/>
  <c r="G47"/>
  <c r="G48"/>
  <c r="G49"/>
  <c r="G46"/>
  <c r="G36"/>
  <c r="G34"/>
  <c r="G43"/>
  <c r="G44"/>
  <c r="G42"/>
  <c r="D50"/>
  <c r="C50"/>
  <c r="E45"/>
  <c r="D45"/>
  <c r="D33"/>
  <c r="E33"/>
  <c r="E37"/>
  <c r="D37"/>
  <c r="C33"/>
  <c r="G8"/>
  <c r="G25"/>
  <c r="G26"/>
  <c r="G27"/>
  <c r="G28"/>
  <c r="G29"/>
  <c r="G30"/>
  <c r="G31"/>
  <c r="G32"/>
  <c r="C37"/>
  <c r="C45"/>
  <c r="G17"/>
  <c r="G50"/>
  <c r="G37"/>
  <c r="C51"/>
  <c r="D51"/>
  <c r="G33"/>
  <c r="G45"/>
  <c r="G51"/>
  <c r="H51"/>
</calcChain>
</file>

<file path=xl/sharedStrings.xml><?xml version="1.0" encoding="utf-8"?>
<sst xmlns="http://schemas.openxmlformats.org/spreadsheetml/2006/main" count="58" uniqueCount="37">
  <si>
    <t>Разом</t>
  </si>
  <si>
    <t>Код економічної класифікації видатків</t>
  </si>
  <si>
    <t>ВСЬОГО</t>
  </si>
  <si>
    <t>КВК</t>
  </si>
  <si>
    <t>КДК</t>
  </si>
  <si>
    <t>Всього:</t>
  </si>
  <si>
    <t>Сума, грн.</t>
  </si>
  <si>
    <t>Назва КДК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</si>
  <si>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</si>
  <si>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Інші субвенції</t>
  </si>
  <si>
    <t xml:space="preserve"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у зв'язку з невідповідністю фактичної вартості теплової енергії тарифам, що затверджувалися або погоджувалися органами державної влади чи органами місцевого самоврядування </t>
  </si>
  <si>
    <t>2.Внести зміни до спеціального фонду доходної частини міського бюджету на 2012 рік:</t>
  </si>
  <si>
    <t>2.Внести зміни до спеціального фонду доходної частини міського бюджету на 2014 рік:</t>
  </si>
  <si>
    <t xml:space="preserve">Додаток </t>
  </si>
  <si>
    <t>КПКВМБ</t>
  </si>
  <si>
    <t>06</t>
  </si>
  <si>
    <t>1020</t>
  </si>
  <si>
    <t>2.Внести зміни до загального фонду видаткової частини міського бюджету на 2020 рік, в тому числі по розпорядниках:</t>
  </si>
  <si>
    <t>1.Внести зміни до загального фонду доходної частини міського бюджету на 2020 рік:</t>
  </si>
  <si>
    <t>КПК</t>
  </si>
  <si>
    <t>Назва об"єкту</t>
  </si>
  <si>
    <t>02</t>
  </si>
  <si>
    <t>Всього</t>
  </si>
  <si>
    <t>Загальний фонд</t>
  </si>
  <si>
    <t>Спеціальний фонд</t>
  </si>
  <si>
    <t>Кошти, що передаються із загального фонду бюджету до бюджету розвитку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</si>
  <si>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</si>
  <si>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</si>
  <si>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1010</t>
  </si>
  <si>
    <t>Закупівля компютерного обладнання для початкових класів</t>
  </si>
  <si>
    <t>Придбання обладнання і предметів довгострокового користування (за  рахунок субвенції)</t>
  </si>
  <si>
    <t>2.Внести зміни до спеціального фонду видаткової частини міського бюджету на 2020 рік, в тому числі по розпорядниках:</t>
  </si>
  <si>
    <t>3.До загального та спеціального фонду джерел фінансування міського бюджету на 2020 рік:</t>
  </si>
  <si>
    <t>Керуючий справами</t>
  </si>
  <si>
    <t>Л.О. Тхоржевська</t>
  </si>
  <si>
    <t>Цедзінська Л.В.</t>
  </si>
  <si>
    <t xml:space="preserve">до розпорядження  № 161од       від      11. 06.2020 р.             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</si>
</sst>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/>
    <xf numFmtId="49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4" fontId="3" fillId="0" borderId="0" xfId="0" applyNumberFormat="1" applyFont="1"/>
    <xf numFmtId="0" fontId="3" fillId="0" borderId="1" xfId="0" applyFont="1" applyBorder="1" applyAlignment="1">
      <alignment vertical="top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3" fillId="0" borderId="5" xfId="0" applyFont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view="pageBreakPreview" zoomScale="60" zoomScaleNormal="75" workbookViewId="0">
      <selection activeCell="E2" sqref="E2"/>
    </sheetView>
  </sheetViews>
  <sheetFormatPr defaultRowHeight="15.75"/>
  <cols>
    <col min="1" max="1" width="11.5703125" style="1" customWidth="1"/>
    <col min="2" max="2" width="17.140625" style="1" customWidth="1"/>
    <col min="3" max="3" width="21.7109375" style="1" customWidth="1"/>
    <col min="4" max="4" width="21.42578125" style="1" customWidth="1"/>
    <col min="5" max="5" width="19.5703125" style="1" customWidth="1"/>
    <col min="6" max="6" width="25" style="1" customWidth="1"/>
    <col min="7" max="7" width="23.85546875" style="1" customWidth="1"/>
    <col min="8" max="8" width="7" style="1" customWidth="1"/>
    <col min="9" max="16384" width="9.140625" style="1"/>
  </cols>
  <sheetData>
    <row r="1" spans="1:7">
      <c r="E1" s="16" t="s">
        <v>13</v>
      </c>
      <c r="F1" s="13"/>
      <c r="G1" s="13"/>
    </row>
    <row r="2" spans="1:7">
      <c r="E2" s="16" t="s">
        <v>36</v>
      </c>
      <c r="G2" s="16"/>
    </row>
    <row r="3" spans="1:7" ht="19.5" customHeight="1">
      <c r="A3" s="48"/>
      <c r="B3" s="48"/>
      <c r="C3" s="48"/>
      <c r="D3" s="48"/>
      <c r="E3" s="48"/>
      <c r="F3" s="48"/>
      <c r="G3" s="48"/>
    </row>
    <row r="4" spans="1:7" ht="18" customHeight="1">
      <c r="A4" s="47" t="s">
        <v>18</v>
      </c>
      <c r="B4" s="47"/>
      <c r="C4" s="47"/>
      <c r="D4" s="47"/>
      <c r="E4" s="47"/>
      <c r="F4" s="47"/>
      <c r="G4" s="47"/>
    </row>
    <row r="5" spans="1:7" ht="18.75" customHeight="1">
      <c r="A5" s="2" t="s">
        <v>4</v>
      </c>
      <c r="B5" s="49" t="s">
        <v>7</v>
      </c>
      <c r="C5" s="49"/>
      <c r="D5" s="49"/>
      <c r="E5" s="49"/>
      <c r="F5" s="49"/>
      <c r="G5" s="2" t="s">
        <v>6</v>
      </c>
    </row>
    <row r="6" spans="1:7" ht="45" customHeight="1">
      <c r="A6" s="3">
        <v>41051200</v>
      </c>
      <c r="B6" s="44" t="s">
        <v>26</v>
      </c>
      <c r="C6" s="45"/>
      <c r="D6" s="45"/>
      <c r="E6" s="45"/>
      <c r="F6" s="45"/>
      <c r="G6" s="4">
        <f>-32403+8429</f>
        <v>-23974</v>
      </c>
    </row>
    <row r="7" spans="1:7" ht="53.25" customHeight="1">
      <c r="A7" s="3">
        <v>41051400</v>
      </c>
      <c r="B7" s="44" t="s">
        <v>27</v>
      </c>
      <c r="C7" s="45"/>
      <c r="D7" s="45"/>
      <c r="E7" s="45"/>
      <c r="F7" s="45"/>
      <c r="G7" s="4">
        <v>1151287</v>
      </c>
    </row>
    <row r="8" spans="1:7" ht="14.25" customHeight="1">
      <c r="A8" s="5" t="s">
        <v>5</v>
      </c>
      <c r="B8" s="50"/>
      <c r="C8" s="50"/>
      <c r="D8" s="50"/>
      <c r="E8" s="50"/>
      <c r="F8" s="50"/>
      <c r="G8" s="4">
        <f>SUM(G6:G7)</f>
        <v>1127313</v>
      </c>
    </row>
    <row r="9" spans="1:7" ht="12" customHeight="1">
      <c r="A9" s="14"/>
      <c r="B9" s="14"/>
      <c r="C9" s="14"/>
      <c r="D9" s="14"/>
      <c r="E9" s="14"/>
      <c r="F9" s="14"/>
      <c r="G9" s="15"/>
    </row>
    <row r="10" spans="1:7" ht="14.25" customHeight="1">
      <c r="A10" s="14"/>
      <c r="B10" s="14"/>
      <c r="C10" s="14"/>
      <c r="D10" s="14"/>
      <c r="E10" s="14"/>
      <c r="F10" s="14"/>
      <c r="G10" s="15"/>
    </row>
    <row r="11" spans="1:7" ht="14.25" hidden="1" customHeight="1">
      <c r="A11" s="14"/>
      <c r="B11" s="14"/>
      <c r="C11" s="14"/>
      <c r="D11" s="14"/>
      <c r="E11" s="14"/>
      <c r="F11" s="14"/>
      <c r="G11" s="15"/>
    </row>
    <row r="12" spans="1:7" ht="27.75" hidden="1" customHeight="1">
      <c r="A12" s="46" t="s">
        <v>11</v>
      </c>
      <c r="B12" s="46"/>
      <c r="C12" s="46"/>
      <c r="D12" s="46"/>
      <c r="E12" s="46"/>
      <c r="F12" s="46"/>
      <c r="G12" s="46"/>
    </row>
    <row r="13" spans="1:7" ht="18.75" hidden="1" customHeight="1">
      <c r="A13" s="2" t="s">
        <v>4</v>
      </c>
      <c r="B13" s="67" t="s">
        <v>7</v>
      </c>
      <c r="C13" s="68"/>
      <c r="D13" s="68"/>
      <c r="E13" s="68"/>
      <c r="F13" s="68"/>
      <c r="G13" s="2" t="s">
        <v>6</v>
      </c>
    </row>
    <row r="14" spans="1:7" ht="36" hidden="1" customHeight="1">
      <c r="A14" s="3">
        <v>41034300</v>
      </c>
      <c r="B14" s="62" t="s">
        <v>8</v>
      </c>
      <c r="C14" s="62"/>
      <c r="D14" s="62"/>
      <c r="E14" s="62"/>
      <c r="F14" s="62"/>
      <c r="G14" s="4"/>
    </row>
    <row r="15" spans="1:7" hidden="1">
      <c r="A15" s="3">
        <v>41035000</v>
      </c>
      <c r="B15" s="62" t="s">
        <v>9</v>
      </c>
      <c r="C15" s="62"/>
      <c r="D15" s="62"/>
      <c r="E15" s="62"/>
      <c r="F15" s="62"/>
      <c r="G15" s="4"/>
    </row>
    <row r="16" spans="1:7" ht="94.5" hidden="1" customHeight="1">
      <c r="A16" s="3">
        <v>41036600</v>
      </c>
      <c r="B16" s="60" t="s">
        <v>10</v>
      </c>
      <c r="C16" s="61"/>
      <c r="D16" s="61"/>
      <c r="E16" s="61"/>
      <c r="F16" s="61"/>
      <c r="G16" s="4"/>
    </row>
    <row r="17" spans="1:7" hidden="1">
      <c r="A17" s="5" t="s">
        <v>5</v>
      </c>
      <c r="B17" s="50"/>
      <c r="C17" s="50"/>
      <c r="D17" s="50"/>
      <c r="E17" s="50"/>
      <c r="F17" s="50"/>
      <c r="G17" s="4">
        <f>SUM(G14:G16)</f>
        <v>0</v>
      </c>
    </row>
    <row r="18" spans="1:7" hidden="1">
      <c r="A18" s="14"/>
      <c r="B18" s="14"/>
      <c r="C18" s="14"/>
      <c r="D18" s="14"/>
      <c r="E18" s="14"/>
      <c r="F18" s="14"/>
      <c r="G18" s="15"/>
    </row>
    <row r="19" spans="1:7" ht="39" hidden="1" customHeight="1">
      <c r="A19" s="46" t="s">
        <v>12</v>
      </c>
      <c r="B19" s="46"/>
      <c r="C19" s="46"/>
      <c r="D19" s="46"/>
      <c r="E19" s="46"/>
      <c r="F19" s="46"/>
      <c r="G19" s="46"/>
    </row>
    <row r="20" spans="1:7" ht="22.5" hidden="1" customHeight="1">
      <c r="A20" s="2" t="s">
        <v>4</v>
      </c>
      <c r="B20" s="49" t="s">
        <v>7</v>
      </c>
      <c r="C20" s="49"/>
      <c r="D20" s="49"/>
      <c r="E20" s="49"/>
      <c r="F20" s="49"/>
      <c r="G20" s="2" t="s">
        <v>6</v>
      </c>
    </row>
    <row r="21" spans="1:7" s="6" customFormat="1" ht="77.25" hidden="1" customHeight="1">
      <c r="A21" s="3">
        <v>41036600</v>
      </c>
      <c r="B21" s="60" t="s">
        <v>10</v>
      </c>
      <c r="C21" s="61"/>
      <c r="D21" s="61"/>
      <c r="E21" s="61"/>
      <c r="F21" s="61"/>
      <c r="G21" s="4"/>
    </row>
    <row r="22" spans="1:7" ht="48.75" customHeight="1">
      <c r="A22" s="63" t="s">
        <v>17</v>
      </c>
      <c r="B22" s="63"/>
      <c r="C22" s="63"/>
      <c r="D22" s="63"/>
      <c r="E22" s="63"/>
      <c r="F22" s="63"/>
      <c r="G22" s="63"/>
    </row>
    <row r="23" spans="1:7" ht="33" customHeight="1">
      <c r="A23" s="55" t="s">
        <v>3</v>
      </c>
      <c r="B23" s="55" t="s">
        <v>14</v>
      </c>
      <c r="C23" s="55" t="s">
        <v>1</v>
      </c>
      <c r="D23" s="55"/>
      <c r="E23" s="55"/>
      <c r="F23" s="55"/>
      <c r="G23" s="56" t="s">
        <v>2</v>
      </c>
    </row>
    <row r="24" spans="1:7">
      <c r="A24" s="55"/>
      <c r="B24" s="55"/>
      <c r="C24" s="8">
        <v>2111</v>
      </c>
      <c r="D24" s="8">
        <v>2120</v>
      </c>
      <c r="E24" s="8">
        <v>2210</v>
      </c>
      <c r="F24" s="12"/>
      <c r="G24" s="56"/>
    </row>
    <row r="25" spans="1:7" hidden="1">
      <c r="A25" s="64"/>
      <c r="B25" s="8"/>
      <c r="C25" s="10"/>
      <c r="D25" s="10"/>
      <c r="E25" s="10"/>
      <c r="F25" s="11"/>
      <c r="G25" s="33">
        <f t="shared" ref="G25:G32" si="0">SUM(C25:F25)</f>
        <v>0</v>
      </c>
    </row>
    <row r="26" spans="1:7" hidden="1">
      <c r="A26" s="64"/>
      <c r="B26" s="8"/>
      <c r="C26" s="10"/>
      <c r="D26" s="10"/>
      <c r="E26" s="10"/>
      <c r="F26" s="11"/>
      <c r="G26" s="33">
        <f t="shared" si="0"/>
        <v>0</v>
      </c>
    </row>
    <row r="27" spans="1:7" hidden="1">
      <c r="A27" s="64"/>
      <c r="B27" s="8"/>
      <c r="C27" s="10"/>
      <c r="D27" s="10"/>
      <c r="E27" s="10"/>
      <c r="F27" s="11"/>
      <c r="G27" s="33">
        <f t="shared" si="0"/>
        <v>0</v>
      </c>
    </row>
    <row r="28" spans="1:7" hidden="1">
      <c r="A28" s="64"/>
      <c r="B28" s="8"/>
      <c r="C28" s="10"/>
      <c r="D28" s="10"/>
      <c r="E28" s="10"/>
      <c r="F28" s="11"/>
      <c r="G28" s="33">
        <f t="shared" si="0"/>
        <v>0</v>
      </c>
    </row>
    <row r="29" spans="1:7" hidden="1">
      <c r="A29" s="64"/>
      <c r="B29" s="8"/>
      <c r="C29" s="10"/>
      <c r="D29" s="10"/>
      <c r="E29" s="10"/>
      <c r="F29" s="11"/>
      <c r="G29" s="33">
        <f t="shared" si="0"/>
        <v>0</v>
      </c>
    </row>
    <row r="30" spans="1:7" hidden="1">
      <c r="A30" s="64"/>
      <c r="B30" s="8"/>
      <c r="C30" s="10"/>
      <c r="D30" s="10"/>
      <c r="E30" s="10"/>
      <c r="F30" s="11"/>
      <c r="G30" s="33">
        <f t="shared" si="0"/>
        <v>0</v>
      </c>
    </row>
    <row r="31" spans="1:7" hidden="1">
      <c r="A31" s="64"/>
      <c r="B31" s="8"/>
      <c r="C31" s="10"/>
      <c r="D31" s="10"/>
      <c r="E31" s="10"/>
      <c r="F31" s="11"/>
      <c r="G31" s="33">
        <f t="shared" si="0"/>
        <v>0</v>
      </c>
    </row>
    <row r="32" spans="1:7" hidden="1">
      <c r="A32" s="64"/>
      <c r="B32" s="8"/>
      <c r="C32" s="10"/>
      <c r="D32" s="10"/>
      <c r="E32" s="10"/>
      <c r="F32" s="11"/>
      <c r="G32" s="33">
        <f t="shared" si="0"/>
        <v>0</v>
      </c>
    </row>
    <row r="33" spans="1:7" hidden="1">
      <c r="A33" s="31" t="s">
        <v>0</v>
      </c>
      <c r="B33" s="32"/>
      <c r="C33" s="33">
        <f>C32</f>
        <v>0</v>
      </c>
      <c r="D33" s="33">
        <f>SUM(D25:D32)</f>
        <v>0</v>
      </c>
      <c r="E33" s="33">
        <f>SUM(E25:E32)</f>
        <v>0</v>
      </c>
      <c r="F33" s="33">
        <f>SUM(F25:F32)</f>
        <v>0</v>
      </c>
      <c r="G33" s="33">
        <f>SUM(G25:G32)</f>
        <v>0</v>
      </c>
    </row>
    <row r="34" spans="1:7" s="18" customFormat="1">
      <c r="A34" s="71" t="s">
        <v>15</v>
      </c>
      <c r="B34" s="17" t="s">
        <v>28</v>
      </c>
      <c r="C34" s="42">
        <v>-1993</v>
      </c>
      <c r="D34" s="43">
        <v>-497</v>
      </c>
      <c r="E34" s="43"/>
      <c r="F34" s="43"/>
      <c r="G34" s="33">
        <f>SUM(C34:F34)</f>
        <v>-2490</v>
      </c>
    </row>
    <row r="35" spans="1:7" s="18" customFormat="1">
      <c r="A35" s="71"/>
      <c r="B35" s="17" t="s">
        <v>16</v>
      </c>
      <c r="C35" s="42"/>
      <c r="D35" s="43"/>
      <c r="E35" s="43">
        <v>10919</v>
      </c>
      <c r="F35" s="43"/>
      <c r="G35" s="33">
        <f>SUM(C35:F35)</f>
        <v>10919</v>
      </c>
    </row>
    <row r="36" spans="1:7" s="18" customFormat="1">
      <c r="A36" s="71"/>
      <c r="B36" s="19" t="s">
        <v>16</v>
      </c>
      <c r="C36" s="42"/>
      <c r="D36" s="42"/>
      <c r="E36" s="42">
        <f>291350+570114</f>
        <v>861464</v>
      </c>
      <c r="F36" s="42"/>
      <c r="G36" s="33">
        <f>SUM(C36:F36)</f>
        <v>861464</v>
      </c>
    </row>
    <row r="37" spans="1:7">
      <c r="A37" s="34" t="s">
        <v>0</v>
      </c>
      <c r="B37" s="32"/>
      <c r="C37" s="33">
        <f>SUM(C36:C36)</f>
        <v>0</v>
      </c>
      <c r="D37" s="33">
        <f>SUM(D34:D36)</f>
        <v>-497</v>
      </c>
      <c r="E37" s="33">
        <f>SUM(E34:E36)</f>
        <v>872383</v>
      </c>
      <c r="F37" s="33">
        <f>SUM(F36:F36)</f>
        <v>0</v>
      </c>
      <c r="G37" s="33">
        <f>SUM(G34:G36)</f>
        <v>869893</v>
      </c>
    </row>
    <row r="39" spans="1:7" ht="48" customHeight="1">
      <c r="A39" s="63" t="s">
        <v>31</v>
      </c>
      <c r="B39" s="63"/>
      <c r="C39" s="63"/>
      <c r="D39" s="63"/>
      <c r="E39" s="63"/>
      <c r="F39" s="63"/>
      <c r="G39" s="63"/>
    </row>
    <row r="40" spans="1:7" ht="15.75" customHeight="1">
      <c r="A40" s="51" t="s">
        <v>3</v>
      </c>
      <c r="B40" s="51" t="s">
        <v>19</v>
      </c>
      <c r="C40" s="35" t="s">
        <v>1</v>
      </c>
      <c r="D40" s="40"/>
      <c r="E40" s="51" t="s">
        <v>20</v>
      </c>
      <c r="F40" s="51"/>
      <c r="G40" s="69" t="s">
        <v>2</v>
      </c>
    </row>
    <row r="41" spans="1:7">
      <c r="A41" s="51"/>
      <c r="B41" s="51"/>
      <c r="C41" s="36">
        <v>3110</v>
      </c>
      <c r="D41" s="41"/>
      <c r="E41" s="51"/>
      <c r="F41" s="51"/>
      <c r="G41" s="70"/>
    </row>
    <row r="42" spans="1:7" hidden="1">
      <c r="A42" s="52" t="s">
        <v>21</v>
      </c>
      <c r="B42" s="7"/>
      <c r="C42" s="7"/>
      <c r="D42" s="7"/>
      <c r="E42" s="20"/>
      <c r="F42" s="21"/>
      <c r="G42" s="33">
        <f>SUM(C42:E42)</f>
        <v>0</v>
      </c>
    </row>
    <row r="43" spans="1:7" hidden="1">
      <c r="A43" s="53"/>
      <c r="B43" s="7"/>
      <c r="C43" s="7"/>
      <c r="D43" s="7"/>
      <c r="E43" s="20"/>
      <c r="F43" s="21"/>
      <c r="G43" s="33">
        <f>SUM(C43:E43)</f>
        <v>0</v>
      </c>
    </row>
    <row r="44" spans="1:7" hidden="1">
      <c r="A44" s="54"/>
      <c r="B44" s="7"/>
      <c r="C44" s="7"/>
      <c r="D44" s="7"/>
      <c r="E44" s="20"/>
      <c r="F44" s="21"/>
      <c r="G44" s="33">
        <f>SUM(C44:E44)</f>
        <v>0</v>
      </c>
    </row>
    <row r="45" spans="1:7" hidden="1">
      <c r="A45" s="37" t="s">
        <v>0</v>
      </c>
      <c r="B45" s="38"/>
      <c r="C45" s="33">
        <f>SUM(C37:C44)</f>
        <v>3110</v>
      </c>
      <c r="D45" s="33">
        <f>SUM(D42:D44)</f>
        <v>0</v>
      </c>
      <c r="E45" s="33">
        <f>SUM(E42:E44)</f>
        <v>0</v>
      </c>
      <c r="F45" s="39"/>
      <c r="G45" s="33">
        <f>SUM(G42:G44)</f>
        <v>0</v>
      </c>
    </row>
    <row r="46" spans="1:7" ht="51" customHeight="1">
      <c r="A46" s="57" t="s">
        <v>15</v>
      </c>
      <c r="B46" s="22" t="s">
        <v>28</v>
      </c>
      <c r="C46" s="9">
        <v>-1500</v>
      </c>
      <c r="D46" s="9"/>
      <c r="E46" s="72" t="s">
        <v>30</v>
      </c>
      <c r="F46" s="73"/>
      <c r="G46" s="33">
        <f>SUM(C46:D46)</f>
        <v>-1500</v>
      </c>
    </row>
    <row r="47" spans="1:7" ht="33.75" customHeight="1">
      <c r="A47" s="58"/>
      <c r="B47" s="22" t="s">
        <v>16</v>
      </c>
      <c r="C47" s="9">
        <v>289823</v>
      </c>
      <c r="D47" s="9"/>
      <c r="E47" s="72" t="s">
        <v>29</v>
      </c>
      <c r="F47" s="73"/>
      <c r="G47" s="33">
        <f>SUM(C47:D47)</f>
        <v>289823</v>
      </c>
    </row>
    <row r="48" spans="1:7" ht="51.75" customHeight="1">
      <c r="A48" s="58"/>
      <c r="B48" s="22" t="s">
        <v>16</v>
      </c>
      <c r="C48" s="9">
        <v>-30903</v>
      </c>
      <c r="D48" s="9"/>
      <c r="E48" s="72" t="s">
        <v>30</v>
      </c>
      <c r="F48" s="73"/>
      <c r="G48" s="33">
        <f>SUM(C48:D48)</f>
        <v>-30903</v>
      </c>
    </row>
    <row r="49" spans="1:8" hidden="1">
      <c r="A49" s="59"/>
      <c r="B49" s="22"/>
      <c r="C49" s="9"/>
      <c r="D49" s="9"/>
      <c r="E49" s="72"/>
      <c r="F49" s="73"/>
      <c r="G49" s="33">
        <f>SUM(C49:D49)</f>
        <v>0</v>
      </c>
    </row>
    <row r="50" spans="1:8">
      <c r="A50" s="37" t="s">
        <v>0</v>
      </c>
      <c r="B50" s="38"/>
      <c r="C50" s="33">
        <f>SUM(C46:C49)</f>
        <v>257420</v>
      </c>
      <c r="D50" s="33">
        <f>SUM(D46:D49)</f>
        <v>0</v>
      </c>
      <c r="E50" s="74"/>
      <c r="F50" s="75"/>
      <c r="G50" s="33">
        <f>SUM(G46:G49)</f>
        <v>257420</v>
      </c>
    </row>
    <row r="51" spans="1:8">
      <c r="A51" s="76" t="s">
        <v>22</v>
      </c>
      <c r="B51" s="77"/>
      <c r="C51" s="33">
        <f>C45+C50</f>
        <v>260530</v>
      </c>
      <c r="D51" s="33">
        <f>D45+D50</f>
        <v>0</v>
      </c>
      <c r="E51" s="74"/>
      <c r="F51" s="75"/>
      <c r="G51" s="33">
        <f>G45+G50</f>
        <v>257420</v>
      </c>
      <c r="H51" s="25">
        <f>G37+G51-G8</f>
        <v>0</v>
      </c>
    </row>
    <row r="52" spans="1:8" ht="27.75" customHeight="1">
      <c r="A52" s="78" t="s">
        <v>32</v>
      </c>
      <c r="B52" s="78"/>
      <c r="C52" s="78"/>
      <c r="D52" s="78"/>
      <c r="E52" s="78"/>
      <c r="F52" s="78"/>
      <c r="G52" s="78"/>
    </row>
    <row r="53" spans="1:8">
      <c r="A53" s="23"/>
      <c r="B53" s="65"/>
      <c r="C53" s="65"/>
      <c r="D53" s="65"/>
      <c r="E53" s="24" t="s">
        <v>23</v>
      </c>
      <c r="F53" s="24" t="s">
        <v>24</v>
      </c>
      <c r="G53" s="29"/>
    </row>
    <row r="54" spans="1:8" ht="34.5" customHeight="1">
      <c r="A54" s="26">
        <v>208400</v>
      </c>
      <c r="B54" s="66" t="s">
        <v>25</v>
      </c>
      <c r="C54" s="66"/>
      <c r="D54" s="66"/>
      <c r="E54" s="27">
        <v>-257420</v>
      </c>
      <c r="F54" s="28">
        <v>257420</v>
      </c>
      <c r="G54" s="30"/>
    </row>
    <row r="55" spans="1:8" ht="34.5" customHeight="1">
      <c r="A55" s="26">
        <v>602400</v>
      </c>
      <c r="B55" s="66" t="s">
        <v>25</v>
      </c>
      <c r="C55" s="66"/>
      <c r="D55" s="66"/>
      <c r="E55" s="27">
        <v>-257420</v>
      </c>
      <c r="F55" s="28">
        <v>257420</v>
      </c>
      <c r="G55" s="30"/>
    </row>
    <row r="57" spans="1:8" ht="54.75" customHeight="1">
      <c r="A57" s="1" t="s">
        <v>33</v>
      </c>
      <c r="F57" s="1" t="s">
        <v>34</v>
      </c>
    </row>
    <row r="60" spans="1:8">
      <c r="A60" s="1" t="s">
        <v>35</v>
      </c>
    </row>
  </sheetData>
  <mergeCells count="40">
    <mergeCell ref="B55:D55"/>
    <mergeCell ref="E40:F41"/>
    <mergeCell ref="E46:F46"/>
    <mergeCell ref="E47:F47"/>
    <mergeCell ref="E48:F48"/>
    <mergeCell ref="E49:F49"/>
    <mergeCell ref="E50:F50"/>
    <mergeCell ref="E51:F51"/>
    <mergeCell ref="A51:B51"/>
    <mergeCell ref="A52:G52"/>
    <mergeCell ref="B53:D53"/>
    <mergeCell ref="B54:D54"/>
    <mergeCell ref="B13:F13"/>
    <mergeCell ref="B14:F14"/>
    <mergeCell ref="A19:G19"/>
    <mergeCell ref="B23:B24"/>
    <mergeCell ref="A39:G39"/>
    <mergeCell ref="G40:G41"/>
    <mergeCell ref="B40:B41"/>
    <mergeCell ref="A34:A36"/>
    <mergeCell ref="A46:A49"/>
    <mergeCell ref="B16:F16"/>
    <mergeCell ref="B15:F15"/>
    <mergeCell ref="B21:F21"/>
    <mergeCell ref="A23:A24"/>
    <mergeCell ref="A22:G22"/>
    <mergeCell ref="A25:A32"/>
    <mergeCell ref="B17:F17"/>
    <mergeCell ref="A40:A41"/>
    <mergeCell ref="A42:A44"/>
    <mergeCell ref="C23:F23"/>
    <mergeCell ref="B20:F20"/>
    <mergeCell ref="G23:G24"/>
    <mergeCell ref="B7:F7"/>
    <mergeCell ref="A12:G12"/>
    <mergeCell ref="A4:G4"/>
    <mergeCell ref="A3:G3"/>
    <mergeCell ref="B5:F5"/>
    <mergeCell ref="B8:F8"/>
    <mergeCell ref="B6:F6"/>
  </mergeCells>
  <phoneticPr fontId="2" type="noConversion"/>
  <pageMargins left="0.98425196850393704" right="0.39370078740157483" top="0.78740157480314965" bottom="0.78740157480314965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LogicPower</cp:lastModifiedBy>
  <cp:lastPrinted>2020-06-10T10:58:34Z</cp:lastPrinted>
  <dcterms:created xsi:type="dcterms:W3CDTF">2010-06-14T09:52:19Z</dcterms:created>
  <dcterms:modified xsi:type="dcterms:W3CDTF">2020-06-11T08:22:17Z</dcterms:modified>
</cp:coreProperties>
</file>