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  <c r="I19" i="1"/>
  <c r="H33" i="1"/>
  <c r="J38" i="1" l="1"/>
  <c r="J35" i="1"/>
  <c r="J32" i="1"/>
  <c r="J31" i="1"/>
  <c r="J27" i="1"/>
  <c r="J26" i="1"/>
  <c r="J23" i="1"/>
  <c r="J21" i="1"/>
  <c r="J18" i="1"/>
  <c r="J17" i="1"/>
  <c r="J13" i="1" s="1"/>
  <c r="H18" i="1"/>
  <c r="H25" i="1"/>
  <c r="H37" i="1"/>
  <c r="H32" i="1"/>
  <c r="H30" i="1"/>
  <c r="H27" i="1"/>
  <c r="H23" i="1"/>
  <c r="H20" i="1"/>
  <c r="H17" i="1"/>
  <c r="J37" i="1"/>
  <c r="J36" i="1"/>
  <c r="H36" i="1"/>
  <c r="H35" i="1"/>
  <c r="J33" i="1"/>
  <c r="H31" i="1"/>
  <c r="J30" i="1"/>
  <c r="I29" i="1"/>
  <c r="J28" i="1"/>
  <c r="H28" i="1"/>
  <c r="H26" i="1"/>
  <c r="J25" i="1"/>
  <c r="I24" i="1"/>
  <c r="G24" i="1"/>
  <c r="H21" i="1"/>
  <c r="J20" i="1"/>
  <c r="H16" i="1"/>
  <c r="H14" i="1"/>
  <c r="G13" i="1"/>
  <c r="I34" i="1" l="1"/>
  <c r="J34" i="1"/>
  <c r="J29" i="1"/>
  <c r="J24" i="1"/>
  <c r="J19" i="1"/>
  <c r="I13" i="1"/>
  <c r="I12" i="1" s="1"/>
  <c r="I41" i="1" s="1"/>
  <c r="H34" i="1"/>
  <c r="G34" i="1"/>
  <c r="H29" i="1"/>
  <c r="G29" i="1"/>
  <c r="H24" i="1"/>
  <c r="G19" i="1"/>
  <c r="G12" i="1" s="1"/>
  <c r="H19" i="1"/>
  <c r="H13" i="1"/>
  <c r="F17" i="1"/>
  <c r="E34" i="1"/>
  <c r="E29" i="1"/>
  <c r="E24" i="1"/>
  <c r="E19" i="1"/>
  <c r="E13" i="1"/>
  <c r="E12" i="1" s="1"/>
  <c r="F38" i="1"/>
  <c r="F37" i="1"/>
  <c r="F36" i="1"/>
  <c r="F35" i="1"/>
  <c r="F33" i="1"/>
  <c r="F32" i="1"/>
  <c r="F31" i="1"/>
  <c r="F30" i="1"/>
  <c r="F28" i="1"/>
  <c r="F27" i="1"/>
  <c r="F26" i="1"/>
  <c r="F25" i="1"/>
  <c r="F23" i="1"/>
  <c r="F21" i="1"/>
  <c r="F20" i="1"/>
  <c r="F13" i="1"/>
  <c r="F14" i="1"/>
  <c r="F18" i="1"/>
  <c r="D38" i="1"/>
  <c r="D37" i="1"/>
  <c r="D36" i="1"/>
  <c r="D35" i="1"/>
  <c r="D33" i="1"/>
  <c r="D32" i="1"/>
  <c r="D31" i="1"/>
  <c r="D30" i="1"/>
  <c r="D28" i="1"/>
  <c r="D27" i="1"/>
  <c r="D26" i="1"/>
  <c r="D25" i="1"/>
  <c r="D23" i="1"/>
  <c r="D21" i="1"/>
  <c r="D20" i="1"/>
  <c r="D18" i="1"/>
  <c r="D17" i="1"/>
  <c r="D16" i="1"/>
  <c r="D14" i="1"/>
  <c r="C34" i="1"/>
  <c r="C29" i="1"/>
  <c r="C24" i="1"/>
  <c r="J12" i="1" l="1"/>
  <c r="G41" i="1"/>
  <c r="J41" i="1"/>
  <c r="H12" i="1"/>
  <c r="H41" i="1" s="1"/>
  <c r="E41" i="1"/>
  <c r="F19" i="1"/>
  <c r="F34" i="1"/>
  <c r="F29" i="1"/>
  <c r="F24" i="1"/>
  <c r="D34" i="1"/>
  <c r="D29" i="1"/>
  <c r="D24" i="1"/>
  <c r="D19" i="1"/>
  <c r="D13" i="1"/>
  <c r="C13" i="1"/>
  <c r="C19" i="1"/>
  <c r="C12" i="1" s="1"/>
  <c r="C41" i="1" s="1"/>
  <c r="F12" i="1" l="1"/>
  <c r="F41" i="1" s="1"/>
  <c r="D12" i="1"/>
  <c r="D41" i="1" s="1"/>
</calcChain>
</file>

<file path=xl/sharedStrings.xml><?xml version="1.0" encoding="utf-8"?>
<sst xmlns="http://schemas.openxmlformats.org/spreadsheetml/2006/main" count="75" uniqueCount="52">
  <si>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</si>
  <si>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</si>
  <si>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</si>
  <si>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</si>
  <si>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</si>
  <si>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</si>
  <si>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</si>
  <si>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</si>
  <si>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</si>
  <si>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</si>
  <si>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</si>
  <si>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</si>
  <si>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</si>
  <si>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</si>
  <si>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</si>
  <si>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</si>
  <si>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</si>
  <si>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</si>
  <si>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</si>
  <si>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</si>
  <si>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</si>
  <si>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</si>
  <si>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</si>
  <si>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</si>
  <si>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</si>
  <si>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</si>
  <si>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</si>
  <si>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</si>
  <si>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</si>
  <si>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</si>
  <si>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</si>
  <si>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</si>
  <si>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</si>
  <si>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</si>
  <si>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</si>
  <si>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</si>
  <si>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</si>
  <si>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</si>
  <si>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</si>
  <si>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</si>
  <si>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</si>
  <si>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</si>
  <si>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</si>
  <si>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</si>
  <si>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</si>
  <si>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</si>
  <si>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</si>
  <si>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</si>
  <si>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</si>
  <si>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</si>
  <si>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>інші споживачі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</si>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</sst>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topLeftCell="A37" zoomScaleNormal="100" zoomScaleSheetLayoutView="100" workbookViewId="0">
      <selection activeCell="M11" sqref="M11"/>
    </sheetView>
  </sheetViews>
  <sheetFormatPr defaultRowHeight="15" x14ac:dyDescent="0.25"/>
  <cols>
    <col min="1" max="1" width="10.140625" style="10" bestFit="1" customWidth="1"/>
    <col min="2" max="2" width="49.28515625" customWidth="1"/>
    <col min="3" max="3" width="17" hidden="1" customWidth="1"/>
    <col min="4" max="4" width="5.28515625" hidden="1" customWidth="1"/>
    <col min="5" max="5" width="7.7109375" hidden="1" customWidth="1"/>
    <col min="6" max="6" width="8.140625" hidden="1" customWidth="1"/>
    <col min="7" max="8" width="14.85546875" customWidth="1"/>
    <col min="9" max="9" width="14" customWidth="1"/>
    <col min="10" max="10" width="13.7109375" customWidth="1"/>
  </cols>
  <sheetData>
    <row r="1" spans="1:10" x14ac:dyDescent="0.25">
      <c r="B1" s="25" t="s">
        <v>51</v>
      </c>
      <c r="C1" s="25"/>
      <c r="D1" s="25"/>
      <c r="E1" s="25"/>
      <c r="F1" s="25"/>
      <c r="G1" s="25"/>
      <c r="H1" s="25"/>
      <c r="I1" s="25"/>
      <c r="J1" s="25"/>
    </row>
    <row r="2" spans="1:10" x14ac:dyDescent="0.25">
      <c r="B2" s="25" t="s">
        <v>51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B3" s="25" t="s">
        <v>51</v>
      </c>
      <c r="C3" s="25"/>
      <c r="D3" s="25"/>
      <c r="E3" s="25"/>
      <c r="F3" s="25"/>
      <c r="G3" s="25"/>
      <c r="H3" s="25"/>
      <c r="I3" s="25"/>
      <c r="J3" s="25"/>
    </row>
    <row r="4" spans="1:10" x14ac:dyDescent="0.25">
      <c r="B4" s="25" t="s">
        <v>51</v>
      </c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3" t="s">
        <v>50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B8" s="24" t="s">
        <v>2</v>
      </c>
      <c r="C8" s="24"/>
      <c r="D8" s="24"/>
      <c r="E8" s="24"/>
      <c r="F8" s="24"/>
      <c r="G8" s="24"/>
      <c r="H8" s="24"/>
      <c r="I8" s="24"/>
      <c r="J8" s="24"/>
    </row>
    <row r="9" spans="1:10" ht="30" x14ac:dyDescent="0.25">
      <c r="A9" s="11" t="s">
        <v>3</v>
      </c>
      <c r="B9" s="9" t="s">
        <v>4</v>
      </c>
      <c r="C9" s="20" t="s">
        <v>5</v>
      </c>
      <c r="D9" s="20"/>
      <c r="E9" s="20" t="s">
        <v>6</v>
      </c>
      <c r="F9" s="20"/>
      <c r="G9" s="21" t="s">
        <v>5</v>
      </c>
      <c r="H9" s="21"/>
      <c r="I9" s="21" t="s">
        <v>6</v>
      </c>
      <c r="J9" s="21"/>
    </row>
    <row r="10" spans="1:10" x14ac:dyDescent="0.25">
      <c r="A10" s="3"/>
      <c r="B10" s="2" t="s">
        <v>51</v>
      </c>
      <c r="C10" s="2" t="s">
        <v>7</v>
      </c>
      <c r="D10" s="2" t="s">
        <v>8</v>
      </c>
      <c r="E10" s="2" t="s">
        <v>7</v>
      </c>
      <c r="F10" s="2" t="s">
        <v>8</v>
      </c>
      <c r="G10" s="9" t="s">
        <v>7</v>
      </c>
      <c r="H10" s="9" t="s">
        <v>8</v>
      </c>
      <c r="I10" s="9" t="s">
        <v>7</v>
      </c>
      <c r="J10" s="9" t="s">
        <v>8</v>
      </c>
    </row>
    <row r="11" spans="1:10" s="1" customForma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7">
        <v>3</v>
      </c>
      <c r="H11" s="7">
        <v>4</v>
      </c>
      <c r="I11" s="7">
        <v>5</v>
      </c>
      <c r="J11" s="7">
        <v>6</v>
      </c>
    </row>
    <row r="12" spans="1:10" x14ac:dyDescent="0.25">
      <c r="A12" s="14">
        <v>1</v>
      </c>
      <c r="B12" s="6" t="s">
        <v>9</v>
      </c>
      <c r="C12" s="5">
        <f t="shared" ref="C12:J12" si="0">C13+C18+C19+C24</f>
        <v>15294</v>
      </c>
      <c r="D12" s="5">
        <f t="shared" si="0"/>
        <v>13.528527200353826</v>
      </c>
      <c r="E12" s="5">
        <f t="shared" si="0"/>
        <v>15252.9</v>
      </c>
      <c r="F12" s="5">
        <f t="shared" si="0"/>
        <v>18.4474438518196</v>
      </c>
      <c r="G12" s="15">
        <f t="shared" si="0"/>
        <v>6122.34</v>
      </c>
      <c r="H12" s="15">
        <f t="shared" si="0"/>
        <v>16.009466032111291</v>
      </c>
      <c r="I12" s="15">
        <f t="shared" si="0"/>
        <v>8438.1999999999989</v>
      </c>
      <c r="J12" s="16">
        <f t="shared" si="0"/>
        <v>22.892566467715678</v>
      </c>
    </row>
    <row r="13" spans="1:10" x14ac:dyDescent="0.25">
      <c r="A13" s="18">
        <v>1.1000000000000001</v>
      </c>
      <c r="B13" s="6" t="s">
        <v>10</v>
      </c>
      <c r="C13" s="5">
        <f t="shared" ref="C13:J13" si="1">C14+C15+C16+C17</f>
        <v>6223.1</v>
      </c>
      <c r="D13" s="5">
        <f t="shared" si="1"/>
        <v>5.5047324192835028</v>
      </c>
      <c r="E13" s="5">
        <f t="shared" si="1"/>
        <v>3743.1000000000004</v>
      </c>
      <c r="F13" s="5">
        <f t="shared" si="1"/>
        <v>4.5270490911069992</v>
      </c>
      <c r="G13" s="15">
        <f t="shared" si="1"/>
        <v>2240.4900000000002</v>
      </c>
      <c r="H13" s="15">
        <f t="shared" si="1"/>
        <v>5.8587155483499807</v>
      </c>
      <c r="I13" s="15">
        <f t="shared" si="1"/>
        <v>1576.42</v>
      </c>
      <c r="J13" s="16">
        <f t="shared" si="1"/>
        <v>4.2767769940314704</v>
      </c>
    </row>
    <row r="14" spans="1:10" x14ac:dyDescent="0.25">
      <c r="A14" s="3" t="s">
        <v>38</v>
      </c>
      <c r="B14" s="2" t="s">
        <v>11</v>
      </c>
      <c r="C14" s="5">
        <v>5864.6</v>
      </c>
      <c r="D14" s="8">
        <f>C14/C50</f>
        <v>5.1876160990712075</v>
      </c>
      <c r="E14" s="5">
        <v>3680.8</v>
      </c>
      <c r="F14" s="8">
        <f>E14/E50</f>
        <v>4.4517010751907886</v>
      </c>
      <c r="G14" s="15">
        <v>1927.32</v>
      </c>
      <c r="H14" s="17">
        <f>G14/G50</f>
        <v>5.0397991736833845</v>
      </c>
      <c r="I14" s="15">
        <v>1541.41</v>
      </c>
      <c r="J14" s="17">
        <f>I14/I50</f>
        <v>4.1817959848073789</v>
      </c>
    </row>
    <row r="15" spans="1:10" x14ac:dyDescent="0.25">
      <c r="A15" s="3" t="s">
        <v>39</v>
      </c>
      <c r="B15" s="2" t="s">
        <v>12</v>
      </c>
      <c r="C15" s="2">
        <v>0</v>
      </c>
      <c r="D15" s="8">
        <v>0</v>
      </c>
      <c r="E15" s="2">
        <v>0</v>
      </c>
      <c r="F15" s="8">
        <v>0</v>
      </c>
      <c r="G15" s="9">
        <v>0</v>
      </c>
      <c r="H15" s="17">
        <v>0</v>
      </c>
      <c r="I15" s="9">
        <v>0</v>
      </c>
      <c r="J15" s="17">
        <v>0</v>
      </c>
    </row>
    <row r="16" spans="1:10" x14ac:dyDescent="0.25">
      <c r="A16" s="3" t="s">
        <v>40</v>
      </c>
      <c r="B16" s="2" t="s">
        <v>13</v>
      </c>
      <c r="C16" s="2">
        <v>135.1</v>
      </c>
      <c r="D16" s="8">
        <f>C16/C50</f>
        <v>0.11950464396284829</v>
      </c>
      <c r="E16" s="2">
        <v>0</v>
      </c>
      <c r="F16" s="8">
        <v>0</v>
      </c>
      <c r="G16" s="15">
        <v>95.14</v>
      </c>
      <c r="H16" s="17">
        <f>G16/G50</f>
        <v>0.24878405941111867</v>
      </c>
      <c r="I16" s="9">
        <v>0</v>
      </c>
      <c r="J16" s="17">
        <v>0</v>
      </c>
    </row>
    <row r="17" spans="1:10" x14ac:dyDescent="0.25">
      <c r="A17" s="3" t="s">
        <v>41</v>
      </c>
      <c r="B17" s="2" t="s">
        <v>14</v>
      </c>
      <c r="C17" s="2">
        <v>223.4</v>
      </c>
      <c r="D17" s="8">
        <f>C17/C50</f>
        <v>0.19761167624944714</v>
      </c>
      <c r="E17" s="2">
        <v>62.3</v>
      </c>
      <c r="F17" s="8">
        <f>E17/E50</f>
        <v>7.5348015916210098E-2</v>
      </c>
      <c r="G17" s="15">
        <v>218.03</v>
      </c>
      <c r="H17" s="17">
        <f>G17/G50</f>
        <v>0.57013231525547825</v>
      </c>
      <c r="I17" s="15">
        <v>35.01</v>
      </c>
      <c r="J17" s="17">
        <f>I17/I50</f>
        <v>9.498100922409114E-2</v>
      </c>
    </row>
    <row r="18" spans="1:10" x14ac:dyDescent="0.25">
      <c r="A18" s="3">
        <v>1.2</v>
      </c>
      <c r="B18" s="6" t="s">
        <v>15</v>
      </c>
      <c r="C18" s="5">
        <v>2561</v>
      </c>
      <c r="D18" s="8">
        <f>C18/C50</f>
        <v>2.2653693056169835</v>
      </c>
      <c r="E18" s="5">
        <v>5482.2</v>
      </c>
      <c r="F18" s="8">
        <f>E18/E50</f>
        <v>6.6303835129349435</v>
      </c>
      <c r="G18" s="15">
        <v>1124.83</v>
      </c>
      <c r="H18" s="17">
        <f>G18/G50</f>
        <v>2.9413472098739604</v>
      </c>
      <c r="I18" s="15">
        <v>3153.22</v>
      </c>
      <c r="J18" s="17">
        <f>I18/I50</f>
        <v>8.5545849158979905</v>
      </c>
    </row>
    <row r="19" spans="1:10" x14ac:dyDescent="0.25">
      <c r="A19" s="3">
        <v>1.3</v>
      </c>
      <c r="B19" s="6" t="s">
        <v>16</v>
      </c>
      <c r="C19" s="5">
        <f t="shared" ref="C19:J19" si="2">C20+C21+C22+C23</f>
        <v>1797.6</v>
      </c>
      <c r="D19" s="5">
        <f t="shared" si="2"/>
        <v>1.590092879256966</v>
      </c>
      <c r="E19" s="5">
        <f t="shared" si="2"/>
        <v>1714.6</v>
      </c>
      <c r="F19" s="5">
        <f t="shared" si="2"/>
        <v>2.0737031796137053</v>
      </c>
      <c r="G19" s="15">
        <f t="shared" si="2"/>
        <v>670.4</v>
      </c>
      <c r="H19" s="15">
        <f t="shared" si="2"/>
        <v>1.7530463887871972</v>
      </c>
      <c r="I19" s="15">
        <f t="shared" si="2"/>
        <v>1057.8800000000001</v>
      </c>
      <c r="J19" s="16">
        <f t="shared" si="2"/>
        <v>2.8699945740640258</v>
      </c>
    </row>
    <row r="20" spans="1:10" x14ac:dyDescent="0.25">
      <c r="A20" s="3" t="s">
        <v>42</v>
      </c>
      <c r="B20" s="2" t="s">
        <v>17</v>
      </c>
      <c r="C20" s="2">
        <v>547.20000000000005</v>
      </c>
      <c r="D20" s="8">
        <f>C20/C50</f>
        <v>0.48403361344537821</v>
      </c>
      <c r="E20" s="2">
        <v>1182.5999999999999</v>
      </c>
      <c r="F20" s="8">
        <f>E20/E50</f>
        <v>1.4302819201044954</v>
      </c>
      <c r="G20" s="15">
        <v>247.45</v>
      </c>
      <c r="H20" s="17">
        <f>G20/G50</f>
        <v>0.64706343810470157</v>
      </c>
      <c r="I20" s="15">
        <v>693.72</v>
      </c>
      <c r="J20" s="17">
        <f>I20/I50</f>
        <v>1.8820401519262073</v>
      </c>
    </row>
    <row r="21" spans="1:10" x14ac:dyDescent="0.25">
      <c r="A21" s="3" t="s">
        <v>43</v>
      </c>
      <c r="B21" s="2" t="s">
        <v>18</v>
      </c>
      <c r="C21" s="2">
        <v>973</v>
      </c>
      <c r="D21" s="8">
        <f>C21/C50</f>
        <v>0.86068111455108354</v>
      </c>
      <c r="E21" s="2">
        <v>265.60000000000002</v>
      </c>
      <c r="F21" s="8">
        <f>E21/E50</f>
        <v>0.32122685437151532</v>
      </c>
      <c r="G21" s="15">
        <v>343.43</v>
      </c>
      <c r="H21" s="17">
        <f>G21/G50</f>
        <v>0.89804403535379951</v>
      </c>
      <c r="I21" s="15">
        <v>150.41</v>
      </c>
      <c r="J21" s="17">
        <f>I21/I50</f>
        <v>0.40805751492132392</v>
      </c>
    </row>
    <row r="22" spans="1:10" x14ac:dyDescent="0.25">
      <c r="A22" s="3" t="s">
        <v>44</v>
      </c>
      <c r="B22" s="2" t="s">
        <v>19</v>
      </c>
      <c r="C22" s="2">
        <v>0</v>
      </c>
      <c r="D22" s="8">
        <v>0</v>
      </c>
      <c r="E22" s="2">
        <v>0</v>
      </c>
      <c r="F22" s="8">
        <v>0</v>
      </c>
      <c r="G22" s="9">
        <v>0</v>
      </c>
      <c r="H22" s="17">
        <v>0</v>
      </c>
      <c r="I22" s="9">
        <v>0</v>
      </c>
      <c r="J22" s="17">
        <v>0</v>
      </c>
    </row>
    <row r="23" spans="1:10" x14ac:dyDescent="0.25">
      <c r="A23" s="3" t="s">
        <v>45</v>
      </c>
      <c r="B23" s="2" t="s">
        <v>20</v>
      </c>
      <c r="C23" s="2">
        <v>277.39999999999998</v>
      </c>
      <c r="D23" s="8">
        <f>C23/C50</f>
        <v>0.24537815126050419</v>
      </c>
      <c r="E23" s="2">
        <v>266.39999999999998</v>
      </c>
      <c r="F23" s="8">
        <f>E23/E50</f>
        <v>0.32219440513769454</v>
      </c>
      <c r="G23" s="15">
        <v>79.52</v>
      </c>
      <c r="H23" s="17">
        <f>G23/G50</f>
        <v>0.20793891532869618</v>
      </c>
      <c r="I23" s="15">
        <v>213.75</v>
      </c>
      <c r="J23" s="17">
        <f>I23/I50</f>
        <v>0.57989690721649478</v>
      </c>
    </row>
    <row r="24" spans="1:10" x14ac:dyDescent="0.25">
      <c r="A24" s="3">
        <v>1.4</v>
      </c>
      <c r="B24" s="6" t="s">
        <v>21</v>
      </c>
      <c r="C24" s="5">
        <f t="shared" ref="C24:J24" si="3">C25+C26+C27+C28</f>
        <v>4712.2999999999993</v>
      </c>
      <c r="D24" s="5">
        <f t="shared" si="3"/>
        <v>4.1683325961963735</v>
      </c>
      <c r="E24" s="5">
        <f t="shared" si="3"/>
        <v>4313</v>
      </c>
      <c r="F24" s="5">
        <f t="shared" si="3"/>
        <v>5.2163080681639515</v>
      </c>
      <c r="G24" s="15">
        <f t="shared" si="3"/>
        <v>2086.62</v>
      </c>
      <c r="H24" s="15">
        <f t="shared" si="3"/>
        <v>5.4563568851001509</v>
      </c>
      <c r="I24" s="15">
        <f t="shared" si="3"/>
        <v>2650.68</v>
      </c>
      <c r="J24" s="16">
        <f t="shared" si="3"/>
        <v>7.1912099837221914</v>
      </c>
    </row>
    <row r="25" spans="1:10" x14ac:dyDescent="0.25">
      <c r="A25" s="3" t="s">
        <v>46</v>
      </c>
      <c r="B25" s="2" t="s">
        <v>22</v>
      </c>
      <c r="C25" s="5">
        <v>2492.7399999999998</v>
      </c>
      <c r="D25" s="8">
        <f>C25/C50</f>
        <v>2.2049889429455991</v>
      </c>
      <c r="E25" s="5">
        <v>2420.06</v>
      </c>
      <c r="F25" s="8">
        <f>E25/E50</f>
        <v>2.9269136339997339</v>
      </c>
      <c r="G25" s="15">
        <v>1103.32</v>
      </c>
      <c r="H25" s="17">
        <f>G25/G50</f>
        <v>2.8851001516657075</v>
      </c>
      <c r="I25" s="15">
        <v>1460.33</v>
      </c>
      <c r="J25" s="17">
        <f>I25/I50</f>
        <v>3.9618285404232227</v>
      </c>
    </row>
    <row r="26" spans="1:10" x14ac:dyDescent="0.25">
      <c r="A26" s="3" t="s">
        <v>47</v>
      </c>
      <c r="B26" s="2" t="s">
        <v>17</v>
      </c>
      <c r="C26" s="2">
        <v>535.42999999999995</v>
      </c>
      <c r="D26" s="8">
        <f>C26/C50</f>
        <v>0.4736222910216718</v>
      </c>
      <c r="E26" s="2">
        <v>521.97</v>
      </c>
      <c r="F26" s="8">
        <f>E26/E50</f>
        <v>0.63129059177823732</v>
      </c>
      <c r="G26" s="15">
        <v>242.73</v>
      </c>
      <c r="H26" s="17">
        <f>G26/G50</f>
        <v>0.63472098739605665</v>
      </c>
      <c r="I26" s="15">
        <v>321.26</v>
      </c>
      <c r="J26" s="17">
        <f>I26/I50</f>
        <v>0.87156809549647307</v>
      </c>
    </row>
    <row r="27" spans="1:10" x14ac:dyDescent="0.25">
      <c r="A27" s="3" t="s">
        <v>48</v>
      </c>
      <c r="B27" s="2" t="s">
        <v>18</v>
      </c>
      <c r="C27" s="2">
        <v>79</v>
      </c>
      <c r="D27" s="8">
        <f>C27/C50</f>
        <v>6.9880583812472363E-2</v>
      </c>
      <c r="E27" s="2">
        <v>60</v>
      </c>
      <c r="F27" s="8">
        <f>E27/E50</f>
        <v>7.2566307463444724E-2</v>
      </c>
      <c r="G27" s="15">
        <v>70.03</v>
      </c>
      <c r="H27" s="17">
        <f>G27/G50</f>
        <v>0.18312326761152659</v>
      </c>
      <c r="I27" s="15">
        <v>68.69</v>
      </c>
      <c r="J27" s="17">
        <f>I27/I50</f>
        <v>0.18635377102550188</v>
      </c>
    </row>
    <row r="28" spans="1:10" x14ac:dyDescent="0.25">
      <c r="A28" s="3" t="s">
        <v>49</v>
      </c>
      <c r="B28" s="2" t="s">
        <v>23</v>
      </c>
      <c r="C28" s="2">
        <v>1605.13</v>
      </c>
      <c r="D28" s="8">
        <f>C28/C50</f>
        <v>1.4198407784166298</v>
      </c>
      <c r="E28" s="2">
        <v>1310.97</v>
      </c>
      <c r="F28" s="8">
        <f>E28/E50</f>
        <v>1.5855375349225354</v>
      </c>
      <c r="G28" s="15">
        <v>670.54</v>
      </c>
      <c r="H28" s="17">
        <f>G28/G50</f>
        <v>1.7534124784268603</v>
      </c>
      <c r="I28" s="15">
        <v>800.4</v>
      </c>
      <c r="J28" s="17">
        <f>I28/I50</f>
        <v>2.1714595767769937</v>
      </c>
    </row>
    <row r="29" spans="1:10" x14ac:dyDescent="0.25">
      <c r="A29" s="14">
        <v>2</v>
      </c>
      <c r="B29" s="6" t="s">
        <v>24</v>
      </c>
      <c r="C29" s="2">
        <f t="shared" ref="C29:J29" si="4">C30+C31+C32+C33</f>
        <v>1116.3400000000001</v>
      </c>
      <c r="D29" s="8">
        <f t="shared" si="4"/>
        <v>0.98747456877487838</v>
      </c>
      <c r="E29" s="2">
        <f t="shared" si="4"/>
        <v>1117.06</v>
      </c>
      <c r="F29" s="8">
        <f t="shared" si="4"/>
        <v>1.3510153235852593</v>
      </c>
      <c r="G29" s="12">
        <f t="shared" si="4"/>
        <v>439.2700000000001</v>
      </c>
      <c r="H29" s="17">
        <f t="shared" si="4"/>
        <v>1.1486585429632341</v>
      </c>
      <c r="I29" s="12">
        <f t="shared" si="4"/>
        <v>591.16999999999996</v>
      </c>
      <c r="J29" s="17">
        <f t="shared" si="4"/>
        <v>1.6038252848616386</v>
      </c>
    </row>
    <row r="30" spans="1:10" x14ac:dyDescent="0.25">
      <c r="A30" s="3">
        <v>2.1</v>
      </c>
      <c r="B30" s="2" t="s">
        <v>22</v>
      </c>
      <c r="C30" s="2">
        <v>744.1</v>
      </c>
      <c r="D30" s="8">
        <f>C30/C50</f>
        <v>0.65820433436532511</v>
      </c>
      <c r="E30" s="2">
        <v>742.1</v>
      </c>
      <c r="F30" s="8">
        <f>E30/E50</f>
        <v>0.89752427947703883</v>
      </c>
      <c r="G30" s="15">
        <v>290.72000000000003</v>
      </c>
      <c r="H30" s="17">
        <f>G30/G50</f>
        <v>0.76021128602060561</v>
      </c>
      <c r="I30" s="15">
        <v>391.22</v>
      </c>
      <c r="J30" s="17">
        <f>I30/I50</f>
        <v>1.0613673358654367</v>
      </c>
    </row>
    <row r="31" spans="1:10" x14ac:dyDescent="0.25">
      <c r="A31" s="3">
        <v>2.2000000000000002</v>
      </c>
      <c r="B31" s="2" t="s">
        <v>17</v>
      </c>
      <c r="C31" s="2">
        <v>163.72</v>
      </c>
      <c r="D31" s="8">
        <f>C31/C50</f>
        <v>0.14482087571870852</v>
      </c>
      <c r="E31" s="2">
        <v>163.28</v>
      </c>
      <c r="F31" s="8">
        <f>E31/E50</f>
        <v>0.19747711137718757</v>
      </c>
      <c r="G31" s="15">
        <v>63.97</v>
      </c>
      <c r="H31" s="17">
        <f>G31/G50</f>
        <v>0.16727681606610531</v>
      </c>
      <c r="I31" s="15">
        <v>86.08</v>
      </c>
      <c r="J31" s="17">
        <f>I31/I50</f>
        <v>0.23353228431904502</v>
      </c>
    </row>
    <row r="32" spans="1:10" x14ac:dyDescent="0.25">
      <c r="A32" s="3">
        <v>2.2999999999999998</v>
      </c>
      <c r="B32" s="2" t="s">
        <v>18</v>
      </c>
      <c r="C32" s="2">
        <v>16.02</v>
      </c>
      <c r="D32" s="8">
        <f>C32/C50</f>
        <v>1.4170720919946925E-2</v>
      </c>
      <c r="E32" s="2">
        <v>15.58</v>
      </c>
      <c r="F32" s="8">
        <f>E32/E50</f>
        <v>1.8843051171341146E-2</v>
      </c>
      <c r="G32" s="15">
        <v>2.48</v>
      </c>
      <c r="H32" s="17">
        <f>G32/G50</f>
        <v>6.4850164740337841E-3</v>
      </c>
      <c r="I32" s="15">
        <v>3.34</v>
      </c>
      <c r="J32" s="17">
        <f>I32/I50</f>
        <v>9.0613130765056955E-3</v>
      </c>
    </row>
    <row r="33" spans="1:10" x14ac:dyDescent="0.25">
      <c r="A33" s="3">
        <v>2.4</v>
      </c>
      <c r="B33" s="2" t="s">
        <v>23</v>
      </c>
      <c r="C33" s="2">
        <v>192.5</v>
      </c>
      <c r="D33" s="8">
        <f>C33/C50</f>
        <v>0.17027863777089783</v>
      </c>
      <c r="E33" s="2">
        <v>196.1</v>
      </c>
      <c r="F33" s="8">
        <f>E33/E50</f>
        <v>0.23717088155969182</v>
      </c>
      <c r="G33" s="15">
        <v>82.1</v>
      </c>
      <c r="H33" s="17">
        <f>G33/G50</f>
        <v>0.21468542440248939</v>
      </c>
      <c r="I33" s="15">
        <v>110.53</v>
      </c>
      <c r="J33" s="17">
        <f>I33/I50</f>
        <v>0.29986435160065111</v>
      </c>
    </row>
    <row r="34" spans="1:10" x14ac:dyDescent="0.25">
      <c r="A34" s="14">
        <v>3</v>
      </c>
      <c r="B34" s="6" t="s">
        <v>25</v>
      </c>
      <c r="C34" s="2">
        <f t="shared" ref="C34:J34" si="5">C35+C36+C37+C38</f>
        <v>554.30999999999995</v>
      </c>
      <c r="D34" s="8">
        <f t="shared" si="5"/>
        <v>0.49032286598850067</v>
      </c>
      <c r="E34" s="2">
        <f t="shared" si="5"/>
        <v>552.82000000000005</v>
      </c>
      <c r="F34" s="8">
        <f t="shared" si="5"/>
        <v>0.66860176819902517</v>
      </c>
      <c r="G34" s="12">
        <f t="shared" si="5"/>
        <v>265.35000000000002</v>
      </c>
      <c r="H34" s="17">
        <f t="shared" si="5"/>
        <v>0.68757317085926462</v>
      </c>
      <c r="I34" s="12">
        <f t="shared" si="5"/>
        <v>357.63</v>
      </c>
      <c r="J34" s="17">
        <f t="shared" si="5"/>
        <v>0.97023874118285403</v>
      </c>
    </row>
    <row r="35" spans="1:10" x14ac:dyDescent="0.25">
      <c r="A35" s="3">
        <v>3.1</v>
      </c>
      <c r="B35" s="2" t="s">
        <v>22</v>
      </c>
      <c r="C35" s="2">
        <v>395.29</v>
      </c>
      <c r="D35" s="8">
        <f>C35/C50</f>
        <v>0.3496594427244582</v>
      </c>
      <c r="E35" s="2">
        <v>394.24</v>
      </c>
      <c r="F35" s="8">
        <f>E35/E50</f>
        <v>0.47680901757314076</v>
      </c>
      <c r="G35" s="15">
        <v>203.35</v>
      </c>
      <c r="H35" s="17">
        <f>G35/G50</f>
        <v>0.53174520161079442</v>
      </c>
      <c r="I35" s="15">
        <v>273.64999999999998</v>
      </c>
      <c r="J35" s="17">
        <f>I35/I50</f>
        <v>0.74240368963646219</v>
      </c>
    </row>
    <row r="36" spans="1:10" x14ac:dyDescent="0.25">
      <c r="A36" s="3">
        <v>3.2</v>
      </c>
      <c r="B36" s="2" t="s">
        <v>17</v>
      </c>
      <c r="C36" s="2">
        <v>86.97</v>
      </c>
      <c r="D36" s="8">
        <f>C36/C50</f>
        <v>7.6930561698363556E-2</v>
      </c>
      <c r="E36" s="2">
        <v>86.73</v>
      </c>
      <c r="F36" s="8">
        <f>E36/E50</f>
        <v>0.10489459743840934</v>
      </c>
      <c r="G36" s="15">
        <v>44.7</v>
      </c>
      <c r="H36" s="17">
        <f>G36/G50</f>
        <v>0.11688719209246379</v>
      </c>
      <c r="I36" s="15">
        <v>60.2</v>
      </c>
      <c r="J36" s="17">
        <f>I36/I50</f>
        <v>0.16332067281606077</v>
      </c>
    </row>
    <row r="37" spans="1:10" x14ac:dyDescent="0.25">
      <c r="A37" s="3">
        <v>3.3</v>
      </c>
      <c r="B37" s="2" t="s">
        <v>18</v>
      </c>
      <c r="C37" s="2">
        <v>33.04</v>
      </c>
      <c r="D37" s="8">
        <f>C37/C50</f>
        <v>2.9226006191950465E-2</v>
      </c>
      <c r="E37" s="2">
        <v>32.96</v>
      </c>
      <c r="F37" s="8">
        <f>E37/E50</f>
        <v>3.9863091566585636E-2</v>
      </c>
      <c r="G37" s="15">
        <v>1.66</v>
      </c>
      <c r="H37" s="17">
        <f>G37/G50</f>
        <v>4.3407771560064843E-3</v>
      </c>
      <c r="I37" s="15">
        <v>2.2400000000000002</v>
      </c>
      <c r="J37" s="17">
        <f>I37/I50</f>
        <v>6.0770482908301688E-3</v>
      </c>
    </row>
    <row r="38" spans="1:10" x14ac:dyDescent="0.25">
      <c r="A38" s="3">
        <v>3.4</v>
      </c>
      <c r="B38" s="2" t="s">
        <v>23</v>
      </c>
      <c r="C38" s="2">
        <v>39.01</v>
      </c>
      <c r="D38" s="8">
        <f>C38/C50</f>
        <v>3.450685537372844E-2</v>
      </c>
      <c r="E38" s="2">
        <v>38.89</v>
      </c>
      <c r="F38" s="8">
        <f>E38/E50</f>
        <v>4.7035061620889419E-2</v>
      </c>
      <c r="G38" s="15">
        <v>15.64</v>
      </c>
      <c r="H38" s="17">
        <v>3.4599999999999999E-2</v>
      </c>
      <c r="I38" s="15">
        <v>21.54</v>
      </c>
      <c r="J38" s="17">
        <f>I38/I50</f>
        <v>5.8437330439500806E-2</v>
      </c>
    </row>
    <row r="39" spans="1:10" x14ac:dyDescent="0.25">
      <c r="A39" s="14">
        <v>4</v>
      </c>
      <c r="B39" s="6" t="s">
        <v>26</v>
      </c>
      <c r="C39" s="2">
        <v>0</v>
      </c>
      <c r="D39" s="2">
        <v>0</v>
      </c>
      <c r="E39" s="2">
        <v>0</v>
      </c>
      <c r="F39" s="2">
        <v>0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25">
      <c r="A40" s="3">
        <v>5</v>
      </c>
      <c r="B40" s="2" t="s">
        <v>27</v>
      </c>
      <c r="C40" s="2">
        <v>0</v>
      </c>
      <c r="D40" s="2">
        <v>0</v>
      </c>
      <c r="E40" s="2">
        <v>0</v>
      </c>
      <c r="F40" s="2">
        <v>0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25">
      <c r="A41" s="14">
        <v>6</v>
      </c>
      <c r="B41" s="6" t="s">
        <v>28</v>
      </c>
      <c r="C41" s="5">
        <f t="shared" ref="C41:J41" si="6">C12+C29+C34</f>
        <v>16964.650000000001</v>
      </c>
      <c r="D41" s="5">
        <f t="shared" si="6"/>
        <v>15.006324635117206</v>
      </c>
      <c r="E41" s="5">
        <f t="shared" si="6"/>
        <v>16922.78</v>
      </c>
      <c r="F41" s="5">
        <f t="shared" si="6"/>
        <v>20.467060943603883</v>
      </c>
      <c r="G41" s="15">
        <f t="shared" si="6"/>
        <v>6826.9600000000009</v>
      </c>
      <c r="H41" s="15">
        <f t="shared" si="6"/>
        <v>17.845697745933787</v>
      </c>
      <c r="I41" s="15">
        <f t="shared" si="6"/>
        <v>9386.9999999999982</v>
      </c>
      <c r="J41" s="15">
        <f t="shared" si="6"/>
        <v>25.466630493760171</v>
      </c>
    </row>
    <row r="42" spans="1:10" x14ac:dyDescent="0.25">
      <c r="A42" s="14">
        <v>7</v>
      </c>
      <c r="B42" s="6" t="s">
        <v>29</v>
      </c>
      <c r="C42" s="2">
        <v>0</v>
      </c>
      <c r="D42" s="2">
        <v>0</v>
      </c>
      <c r="E42" s="2">
        <v>0</v>
      </c>
      <c r="F42" s="2">
        <v>0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25">
      <c r="A43" s="3">
        <v>7.1</v>
      </c>
      <c r="B43" s="2" t="s">
        <v>30</v>
      </c>
      <c r="C43" s="2">
        <v>0</v>
      </c>
      <c r="D43" s="2">
        <v>0</v>
      </c>
      <c r="E43" s="2">
        <v>0</v>
      </c>
      <c r="F43" s="2">
        <v>0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25">
      <c r="A44" s="3">
        <v>7.2</v>
      </c>
      <c r="B44" s="2" t="s">
        <v>31</v>
      </c>
      <c r="C44" s="2">
        <v>0</v>
      </c>
      <c r="D44" s="2">
        <v>0</v>
      </c>
      <c r="E44" s="2">
        <v>0</v>
      </c>
      <c r="F44" s="2">
        <v>0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25">
      <c r="A45" s="3">
        <v>7.3</v>
      </c>
      <c r="B45" s="2" t="s">
        <v>32</v>
      </c>
      <c r="C45" s="2">
        <v>0</v>
      </c>
      <c r="D45" s="2">
        <v>0</v>
      </c>
      <c r="E45" s="2">
        <v>0</v>
      </c>
      <c r="F45" s="2">
        <v>0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25">
      <c r="A46" s="3">
        <v>7.4</v>
      </c>
      <c r="B46" s="2" t="s">
        <v>33</v>
      </c>
      <c r="C46" s="2">
        <v>0</v>
      </c>
      <c r="D46" s="2">
        <v>0</v>
      </c>
      <c r="E46" s="2">
        <v>0</v>
      </c>
      <c r="F46" s="2">
        <v>0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25">
      <c r="A47" s="3">
        <v>7.5</v>
      </c>
      <c r="B47" s="2" t="s">
        <v>34</v>
      </c>
      <c r="C47" s="2">
        <v>0</v>
      </c>
      <c r="D47" s="2">
        <v>0</v>
      </c>
      <c r="E47" s="2">
        <v>0</v>
      </c>
      <c r="F47" s="2">
        <v>0</v>
      </c>
      <c r="G47" s="9">
        <v>0</v>
      </c>
      <c r="H47" s="9">
        <v>0</v>
      </c>
      <c r="I47" s="9">
        <v>0</v>
      </c>
      <c r="J47" s="9">
        <v>0</v>
      </c>
    </row>
    <row r="48" spans="1:10" x14ac:dyDescent="0.25">
      <c r="A48" s="14">
        <v>8</v>
      </c>
      <c r="B48" s="6" t="s">
        <v>35</v>
      </c>
      <c r="C48" s="5">
        <v>16964.650000000001</v>
      </c>
      <c r="D48" s="2"/>
      <c r="E48" s="5">
        <v>16922.78</v>
      </c>
      <c r="F48" s="2"/>
      <c r="G48" s="15">
        <v>6826.96</v>
      </c>
      <c r="H48" s="9">
        <v>17.850000000000001</v>
      </c>
      <c r="I48" s="15">
        <v>9387</v>
      </c>
      <c r="J48" s="9">
        <v>25.47</v>
      </c>
    </row>
    <row r="49" spans="1:10" x14ac:dyDescent="0.25">
      <c r="A49" s="14">
        <v>9</v>
      </c>
      <c r="B49" s="6" t="s">
        <v>36</v>
      </c>
      <c r="C49" s="2">
        <v>15.01</v>
      </c>
      <c r="D49" s="2"/>
      <c r="E49" s="2">
        <v>20.47</v>
      </c>
      <c r="F49" s="2"/>
      <c r="G49" s="9">
        <v>17.850000000000001</v>
      </c>
      <c r="H49" s="9">
        <v>17.850000000000001</v>
      </c>
      <c r="I49" s="9">
        <v>25.47</v>
      </c>
      <c r="J49" s="9">
        <v>25.47</v>
      </c>
    </row>
    <row r="50" spans="1:10" x14ac:dyDescent="0.25">
      <c r="A50" s="14">
        <v>10</v>
      </c>
      <c r="B50" s="6" t="s">
        <v>37</v>
      </c>
      <c r="C50" s="5">
        <v>1130.5</v>
      </c>
      <c r="D50" s="2"/>
      <c r="E50" s="2">
        <v>826.83</v>
      </c>
      <c r="F50" s="2"/>
      <c r="G50" s="15">
        <v>382.42</v>
      </c>
      <c r="H50" s="9"/>
      <c r="I50" s="9">
        <v>368.6</v>
      </c>
      <c r="J50" s="9"/>
    </row>
    <row r="53" spans="1:10" x14ac:dyDescent="0.25">
      <c r="A53" s="19" t="s">
        <v>51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0" x14ac:dyDescent="0.25">
      <c r="A54" s="13"/>
    </row>
  </sheetData>
  <mergeCells count="13">
    <mergeCell ref="A6:J6"/>
    <mergeCell ref="A7:J7"/>
    <mergeCell ref="B8:J8"/>
    <mergeCell ref="B1:J1"/>
    <mergeCell ref="B2:J2"/>
    <mergeCell ref="B3:J3"/>
    <mergeCell ref="B4:J4"/>
    <mergeCell ref="A5:J5"/>
    <mergeCell ref="A53:J53"/>
    <mergeCell ref="C9:D9"/>
    <mergeCell ref="E9:F9"/>
    <mergeCell ref="G9:H9"/>
    <mergeCell ref="I9:J9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2019-04-11T06:05:07Z</dcterms:modified>
</cp:coreProperties>
</file>