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Кошторис 2019\"/>
    </mc:Choice>
  </mc:AlternateContent>
  <xr:revisionPtr revIDLastSave="0" documentId="13_ncr:1_{95DD01AD-6DC6-469A-A806-22E254A0F617}" xr6:coauthVersionLast="40" xr6:coauthVersionMax="40" xr10:uidLastSave="{00000000-0000-0000-0000-000000000000}"/>
  <bookViews>
    <workbookView xWindow="0" yWindow="0" windowWidth="17940" windowHeight="5496" firstSheet="7" activeTab="12" xr2:uid="{00000000-000D-0000-FFFF-FFFF00000000}"/>
  </bookViews>
  <sheets>
    <sheet name="20456_0610160" sheetId="2" r:id="rId1"/>
    <sheet name="20456_0611010" sheetId="3" r:id="rId2"/>
    <sheet name="20456_0611020" sheetId="4" r:id="rId3"/>
    <sheet name="20456_0611030" sheetId="5" r:id="rId4"/>
    <sheet name="20456_0611070" sheetId="6" r:id="rId5"/>
    <sheet name="20456_0611090" sheetId="7" r:id="rId6"/>
    <sheet name="20456_0611150" sheetId="8" r:id="rId7"/>
    <sheet name="20456_0611161" sheetId="9" r:id="rId8"/>
    <sheet name="20456_0611162" sheetId="10" r:id="rId9"/>
    <sheet name="20456_0613242" sheetId="11" r:id="rId10"/>
    <sheet name="20456_0615031" sheetId="12" r:id="rId11"/>
    <sheet name="20456_0618340" sheetId="13" r:id="rId12"/>
    <sheet name="Зведений" sheetId="14" r:id="rId13"/>
  </sheets>
  <definedNames>
    <definedName name="_xlnm.Print_Area" localSheetId="0">'20456_0610160'!$A$1:$F$113</definedName>
    <definedName name="_xlnm.Print_Area" localSheetId="1">'20456_0611010'!$A$1:$F$122</definedName>
    <definedName name="_xlnm.Print_Area" localSheetId="2">'20456_0611020'!$A$1:$F$122</definedName>
    <definedName name="_xlnm.Print_Area" localSheetId="3">'20456_0611030'!$A$1:$F$113</definedName>
    <definedName name="_xlnm.Print_Area" localSheetId="4">'20456_0611070'!$A$1:$F$113</definedName>
    <definedName name="_xlnm.Print_Area" localSheetId="5">'20456_0611090'!$A$1:$F$122</definedName>
    <definedName name="_xlnm.Print_Area" localSheetId="6">'20456_0611150'!$A$1:$F$113</definedName>
    <definedName name="_xlnm.Print_Area" localSheetId="7">'20456_0611161'!$A$1:$F$113</definedName>
    <definedName name="_xlnm.Print_Area" localSheetId="8">'20456_0611162'!$A$1:$F$113</definedName>
    <definedName name="_xlnm.Print_Area" localSheetId="9">'20456_0613242'!$A$1:$F$113</definedName>
    <definedName name="_xlnm.Print_Area" localSheetId="10">'20456_0615031'!$A$1:$F$113</definedName>
    <definedName name="_xlnm.Print_Area" localSheetId="11">'20456_0618340'!$A$1:$F$122</definedName>
    <definedName name="_xlnm.Print_Area" localSheetId="12">Зведений!$A$1:$F$122</definedName>
  </definedNames>
  <calcPr calcId="181029"/>
</workbook>
</file>

<file path=xl/calcChain.xml><?xml version="1.0" encoding="utf-8"?>
<calcChain xmlns="http://schemas.openxmlformats.org/spreadsheetml/2006/main">
  <c r="E26" i="14" l="1"/>
  <c r="E24" i="14" s="1"/>
  <c r="E29" i="14"/>
  <c r="F29" i="14" s="1"/>
  <c r="E42" i="14"/>
  <c r="E41" i="14" s="1"/>
  <c r="D59" i="14"/>
  <c r="F59" i="14" s="1"/>
  <c r="D48" i="14"/>
  <c r="D47" i="14"/>
  <c r="F47" i="14" s="1"/>
  <c r="D25" i="14"/>
  <c r="F25" i="14" s="1"/>
  <c r="D24" i="14"/>
  <c r="F24" i="14" s="1"/>
  <c r="F48" i="14"/>
  <c r="F49" i="14"/>
  <c r="F50" i="14"/>
  <c r="F51" i="14"/>
  <c r="F52" i="14"/>
  <c r="F53" i="14"/>
  <c r="F54" i="14"/>
  <c r="F55" i="14"/>
  <c r="F56" i="14"/>
  <c r="F57" i="14"/>
  <c r="F58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46" i="14"/>
  <c r="F45" i="14"/>
  <c r="F42" i="14"/>
  <c r="F36" i="14"/>
  <c r="F37" i="14"/>
  <c r="F38" i="14"/>
  <c r="F35" i="14"/>
  <c r="F30" i="14"/>
  <c r="F31" i="14"/>
  <c r="F32" i="14"/>
  <c r="F33" i="14"/>
  <c r="F26" i="14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E39" i="14" l="1"/>
  <c r="F39" i="14" s="1"/>
  <c r="F41" i="14"/>
  <c r="E27" i="14"/>
  <c r="F27" i="14" s="1"/>
</calcChain>
</file>

<file path=xl/sharedStrings.xml><?xml version="1.0" encoding="utf-8"?>
<sst xmlns="http://schemas.openxmlformats.org/spreadsheetml/2006/main" count="2525" uniqueCount="149">
  <si>
    <t>ЗАТВЕРДЖЕНО
 Наказ Міністерства фінансів України 28.01.2002  N 57 
 (у редакції наказу Міністерства фінансів України 04.12.2015 № 1118)</t>
  </si>
  <si>
    <t>Затверджений у сумі Один мільйон сімсот шістдесят одна тисяча двісті грн. 00 коп. (1761200,00 грн. )</t>
  </si>
  <si>
    <t>(число, місяць, рік)                     М.П.</t>
  </si>
  <si>
    <t>Міський голова</t>
  </si>
  <si>
    <t>Нетяжук М.В.</t>
  </si>
  <si>
    <t xml:space="preserve">Кошторис на  2019 рік </t>
  </si>
  <si>
    <t>02143844  Управління освіти виконавчого комітету Фастівської міської ради</t>
  </si>
  <si>
    <t>(код за ЄДРПОУ та найменування бюджетної установи)</t>
  </si>
  <si>
    <t>м.Фастів,Київської області</t>
  </si>
  <si>
    <t>(найменування міста, району, області)</t>
  </si>
  <si>
    <t>Вид бюджету: міський,</t>
  </si>
  <si>
    <t>код та назва відомчої класифікації видатків та кредитування бюджету</t>
  </si>
  <si>
    <t>06  Орган з питань освіти і науки,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</si>
  <si>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</si>
  <si>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</si>
  <si>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0610160 Керівництво і управління у відповідній сфері у містах (місті Києві), селищах, селах, об`єднаних територіальних громадах.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</si>
  <si>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</si>
  <si>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</si>
  <si>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</si>
  <si>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</si>
  <si>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</si>
  <si>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</si>
  <si>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</si>
  <si>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</si>
  <si>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</si>
  <si>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</si>
  <si>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</si>
  <si>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</si>
  <si>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- Інші джерела власних надходжень бюджетних установ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</si>
  <si>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</si>
  <si>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</si>
  <si>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</si>
  <si>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</si>
  <si>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</si>
  <si>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</si>
  <si>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</si>
  <si>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</si>
  <si>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</si>
  <si>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</si>
  <si>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</si>
  <si>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</si>
  <si>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</si>
  <si>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</si>
  <si>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</si>
  <si>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</si>
  <si>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</si>
  <si>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</si>
  <si>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</si>
  <si>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</si>
  <si>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</si>
  <si>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</si>
  <si>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</si>
  <si>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</si>
  <si>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</si>
  <si>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</si>
  <si>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</si>
  <si>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</si>
  <si>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</si>
  <si>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</si>
  <si>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</si>
  <si>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</si>
  <si>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</si>
  <si>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</si>
  <si>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</si>
  <si>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</si>
  <si>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</si>
  <si>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</si>
  <si>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</si>
  <si>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</si>
  <si>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</si>
  <si>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</si>
  <si>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</si>
  <si>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</si>
  <si>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</si>
  <si>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</si>
  <si>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</si>
  <si>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</si>
  <si>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</si>
  <si>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</si>
  <si>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</si>
  <si>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</si>
  <si>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</si>
  <si>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</si>
  <si>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</si>
  <si>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</si>
  <si>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</si>
  <si>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</si>
  <si>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</si>
  <si>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</si>
  <si>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</si>
  <si>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</si>
  <si>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</si>
  <si>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</si>
  <si>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</si>
  <si>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</si>
  <si>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</si>
  <si>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Єриш Н.Л.</t>
  </si>
  <si>
    <t>Антонюк А.А.</t>
  </si>
  <si>
    <t>Керівник</t>
  </si>
  <si>
    <t>Керівник бухгалтерської служби /_x000D_
начальник планово-фінансового підрозділу</t>
  </si>
  <si>
    <t>(підпис)</t>
  </si>
  <si>
    <t>(ініціали і прізвище)</t>
  </si>
  <si>
    <t>М.П.***</t>
  </si>
  <si>
    <t>10 січень 2019</t>
  </si>
  <si>
    <t>(число, місяць, рік)</t>
  </si>
  <si>
    <t>(грн.)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</si>
  <si>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</si>
  <si>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 вищих  навчальних  закладів, яким безпосередньо встановлені призначення у державному бюджеті.</t>
  </si>
  <si>
    <t>(сума словами і цифрами)</t>
  </si>
  <si>
    <t>(посада)</t>
  </si>
  <si>
    <t>(підпис)             (ініціали і прізвище)</t>
  </si>
  <si>
    <t>Затверджений у сумі Шістдесят п'ять мільйонів двісті три тисячі двісті дев'яносто грн. 30 коп. (65203290,30 грн. )</t>
  </si>
  <si>
    <t>0611010 Надання дошкільної освіти.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</si>
  <si>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</si>
  <si>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</si>
  <si>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</si>
  <si>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</si>
  <si>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</si>
  <si>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</si>
  <si>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</si>
  <si>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</si>
  <si>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 xml:space="preserve">   - кошти, що передаються із загального фонду бюджету до бюджету розвитку (спеціального фонду)</t>
  </si>
  <si>
    <t>Затверджений у сумі Сто десять мільйонів двісті вісімдесят одна тисяча чотириста двадцять грн. 70 коп. (110281420,70 грн. )</t>
  </si>
  <si>
    <t>0611020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колегіумами.</t>
  </si>
  <si>
    <t>Затверджений у сумі Два мільйона двісті чотирнадцять тисяч шістсот грн. 00 коп. (2214600,00 грн. )</t>
  </si>
  <si>
    <t>0611030 Надання загальної середньої освіти вечiрнiми (змінними) школами.</t>
  </si>
  <si>
    <t>Затверджений у сумі Два мільйона сімсот п'ятдесят шість тисяч вісімсот грн. 00 коп. (2756800,00 грн. )</t>
  </si>
  <si>
    <t>0611070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розвитку.</t>
  </si>
  <si>
    <t>Затверджений у сумі Сім мільйонів триста п'ятдесят шість тисяч вісімсот грн. 00 коп. (7356800,00 грн. )</t>
  </si>
  <si>
    <t>0611090 Надання позашкільної освіти позашкільними закладами освіти, заходи із позашкільної роботи з дітьми.</t>
  </si>
  <si>
    <t>Затверджений у сумі Один мільйон вісімсот сорок вісім тисяч шістсот грн. 00 коп. (1848600,00 грн. )</t>
  </si>
  <si>
    <t>0611150 Методичне забезпечення діяльності навчальних закладів.</t>
  </si>
  <si>
    <t>Затверджений у сумі Чотири мільйона вісімсот вісім тисяч двісті вісімдесят грн. 00 коп. (4808280,00 грн. )</t>
  </si>
  <si>
    <t>0611161 Забезпечення діяльності інших закладів у сфері освіти.</t>
  </si>
  <si>
    <t>Затверджений у сумі Дев'ятсот десять тисяч грн. 00 коп. (910000,00 грн. )</t>
  </si>
  <si>
    <t>0611162 Інші програми та заходи у сфері освіти.</t>
  </si>
  <si>
    <t>Затверджений у сумі Двадцять одна тисяча сімсот двадцять грн. 00 коп. (21720,00 грн. )</t>
  </si>
  <si>
    <t>0613242 Інші заходи у сфері соціального захисту і соціального забезпечення.</t>
  </si>
  <si>
    <t>Затверджений у сумі Три мільйона шістсот шістдесят шість тисяч двісті грн. 00 коп. (3666200,00 грн. )</t>
  </si>
  <si>
    <t>0615031 Утримання та навчально-тренувальна робота комунальних дитячо-юнацьких спортивних шкіл.</t>
  </si>
  <si>
    <t>Затверджений у сумі Вісімдесят тисяч грн. 00 коп. (80000,00 грн. )</t>
  </si>
  <si>
    <t>0618340 Природоохоронні заходи за рахунок цільових фондів.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</si>
  <si>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</t>
  </si>
  <si>
    <t xml:space="preserve">Зведений кошторис на  2019 рік </t>
  </si>
  <si>
    <t>0610160, 0611010, 0611020, 0611030, 0611070, 0611090, 0611150, 0611161, 0611162, 0613242, 0615031, 0618340</t>
  </si>
  <si>
    <t>Затверджений у сумі Двісті мільйонів дев'ятсот вісім тисяч дев'ятсот одинадцять грн. 00 коп. (200908911,00 грн. )</t>
  </si>
  <si>
    <t>Головний бухгалтер</t>
  </si>
  <si>
    <t>09 січня 2019</t>
  </si>
  <si>
    <t>ЗАТВЕРДЖЕНО
 Наказ Міністерства фінансів України 28.01.2002  N 57 
 (у редакції наказу Міністерства фінансів України 26.11.2012 № 1220)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</si>
</sst>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/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14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"/>
  <sheetViews>
    <sheetView workbookViewId="0"/>
  </sheetViews>
  <sheetFormatPr defaultRowHeight="13.8" x14ac:dyDescent="0.3"/>
  <cols>
    <col min="1" max="1" width="30.6640625" customWidth="1"/>
    <col min="2" max="2" width="14.6640625" customWidth="1"/>
    <col min="3" max="3" width="8.6640625" customWidth="1"/>
    <col min="4" max="6" width="16.6640625" customWidth="1"/>
    <col min="7" max="7" width="44.6640625" customWidth="1"/>
  </cols>
  <sheetData>
    <row r="1" spans="1:10" ht="39.75" customHeight="1" x14ac:dyDescent="0.3">
      <c r="D1" s="22" t="s">
        <v>0</v>
      </c>
      <c r="E1" s="23"/>
      <c r="F1" s="23"/>
    </row>
    <row r="2" spans="1:10" ht="23.25" customHeight="1" x14ac:dyDescent="0.3">
      <c r="B2" s="24" t="s">
        <v>1</v>
      </c>
      <c r="C2" s="23"/>
      <c r="D2" s="23"/>
      <c r="E2" s="23"/>
      <c r="F2" s="23"/>
    </row>
    <row r="3" spans="1:10" ht="12.9" customHeight="1" x14ac:dyDescent="0.3">
      <c r="B3" s="18"/>
      <c r="C3" s="19"/>
      <c r="D3" s="41" t="s">
        <v>108</v>
      </c>
      <c r="E3" s="42"/>
      <c r="F3" s="42"/>
    </row>
    <row r="4" spans="1:10" ht="24.9" customHeight="1" x14ac:dyDescent="0.3">
      <c r="D4" s="26" t="s">
        <v>3</v>
      </c>
      <c r="E4" s="26"/>
      <c r="F4" s="26"/>
      <c r="J4" s="2"/>
    </row>
    <row r="5" spans="1:10" ht="12.9" customHeight="1" x14ac:dyDescent="0.3">
      <c r="D5" s="43" t="s">
        <v>109</v>
      </c>
      <c r="E5" s="44"/>
      <c r="F5" s="44"/>
      <c r="J5" s="2"/>
    </row>
    <row r="6" spans="1:10" ht="20.100000000000001" customHeight="1" x14ac:dyDescent="0.3">
      <c r="D6" s="27" t="s">
        <v>4</v>
      </c>
      <c r="E6" s="27"/>
      <c r="F6" s="27"/>
      <c r="J6" s="2"/>
    </row>
    <row r="7" spans="1:10" ht="12.9" customHeight="1" x14ac:dyDescent="0.3">
      <c r="D7" s="45" t="s">
        <v>110</v>
      </c>
      <c r="E7" s="46"/>
      <c r="F7" s="46"/>
      <c r="J7" s="2"/>
    </row>
    <row r="8" spans="1:10" ht="20.100000000000001" customHeight="1" x14ac:dyDescent="0.3">
      <c r="D8" s="25">
        <v>43475</v>
      </c>
      <c r="E8" s="25"/>
      <c r="F8" s="25"/>
    </row>
    <row r="9" spans="1:10" x14ac:dyDescent="0.3">
      <c r="D9" s="1" t="s">
        <v>2</v>
      </c>
    </row>
    <row r="10" spans="1:10" ht="21" x14ac:dyDescent="0.4">
      <c r="A10" s="35" t="s">
        <v>5</v>
      </c>
      <c r="B10" s="36"/>
      <c r="C10" s="36"/>
      <c r="D10" s="36"/>
      <c r="E10" s="36"/>
      <c r="F10" s="36"/>
    </row>
    <row r="12" spans="1:10" x14ac:dyDescent="0.3">
      <c r="A12" s="28" t="s">
        <v>6</v>
      </c>
      <c r="B12" s="28"/>
      <c r="C12" s="28"/>
      <c r="D12" s="28"/>
      <c r="E12" s="28"/>
      <c r="F12" s="28"/>
    </row>
    <row r="13" spans="1:10" x14ac:dyDescent="0.3">
      <c r="A13" s="3"/>
      <c r="B13" s="3"/>
      <c r="C13" s="30" t="s">
        <v>7</v>
      </c>
      <c r="D13" s="30"/>
      <c r="E13" s="30"/>
      <c r="F13" s="30"/>
    </row>
    <row r="14" spans="1:10" x14ac:dyDescent="0.3">
      <c r="A14" s="28" t="s">
        <v>8</v>
      </c>
      <c r="B14" s="28"/>
      <c r="C14" s="28"/>
      <c r="D14" s="28"/>
      <c r="E14" s="28"/>
      <c r="F14" s="28"/>
    </row>
    <row r="15" spans="1:10" x14ac:dyDescent="0.3">
      <c r="A15" s="3"/>
      <c r="B15" s="3"/>
      <c r="C15" s="30" t="s">
        <v>9</v>
      </c>
      <c r="D15" s="30"/>
      <c r="E15" s="30"/>
      <c r="F15" s="30"/>
    </row>
    <row r="16" spans="1:10" x14ac:dyDescent="0.3">
      <c r="A16" s="3" t="s">
        <v>10</v>
      </c>
      <c r="B16" s="3"/>
      <c r="C16" s="3"/>
      <c r="D16" s="3"/>
      <c r="E16" s="3"/>
      <c r="F16" s="3"/>
    </row>
    <row r="17" spans="1:6" ht="36" customHeight="1" x14ac:dyDescent="0.3">
      <c r="A17" s="3" t="s">
        <v>11</v>
      </c>
      <c r="B17" s="37" t="s">
        <v>12</v>
      </c>
      <c r="C17" s="37"/>
      <c r="D17" s="37"/>
      <c r="E17" s="37"/>
      <c r="F17" s="37"/>
    </row>
    <row r="18" spans="1:6" ht="38.25" customHeight="1" x14ac:dyDescent="0.3">
      <c r="A18" s="3" t="s">
        <v>13</v>
      </c>
      <c r="B18" s="30"/>
      <c r="C18" s="30"/>
      <c r="D18" s="30"/>
      <c r="E18" s="30"/>
      <c r="F18" s="30"/>
    </row>
    <row r="19" spans="1:6" ht="78.75" customHeight="1" x14ac:dyDescent="0.3">
      <c r="A19" s="14" t="s">
        <v>14</v>
      </c>
      <c r="B19" s="30" t="s">
        <v>15</v>
      </c>
      <c r="C19" s="30"/>
      <c r="D19" s="30"/>
      <c r="E19" s="30"/>
      <c r="F19" s="30"/>
    </row>
    <row r="20" spans="1:6" ht="12.9" customHeight="1" x14ac:dyDescent="0.3">
      <c r="A20" s="14"/>
      <c r="B20" s="16"/>
      <c r="C20" s="16"/>
      <c r="D20" s="16"/>
      <c r="E20" s="16"/>
      <c r="F20" s="17" t="s">
        <v>105</v>
      </c>
    </row>
    <row r="21" spans="1:6" x14ac:dyDescent="0.3">
      <c r="A21" s="31" t="s">
        <v>16</v>
      </c>
      <c r="B21" s="31"/>
      <c r="C21" s="31" t="s">
        <v>17</v>
      </c>
      <c r="D21" s="31" t="s">
        <v>18</v>
      </c>
      <c r="E21" s="31"/>
      <c r="F21" s="31" t="s">
        <v>21</v>
      </c>
    </row>
    <row r="22" spans="1:6" x14ac:dyDescent="0.3">
      <c r="A22" s="31"/>
      <c r="B22" s="31"/>
      <c r="C22" s="31"/>
      <c r="D22" s="6" t="s">
        <v>19</v>
      </c>
      <c r="E22" s="6" t="s">
        <v>20</v>
      </c>
      <c r="F22" s="31"/>
    </row>
    <row r="23" spans="1:6" x14ac:dyDescent="0.3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6" x14ac:dyDescent="0.3">
      <c r="A24" s="33" t="s">
        <v>22</v>
      </c>
      <c r="B24" s="34"/>
      <c r="C24" s="7" t="s">
        <v>23</v>
      </c>
      <c r="D24" s="8">
        <v>1761200</v>
      </c>
      <c r="E24" s="8">
        <v>0</v>
      </c>
      <c r="F24" s="8">
        <v>1761200</v>
      </c>
    </row>
    <row r="25" spans="1:6" x14ac:dyDescent="0.3">
      <c r="A25" s="29" t="s">
        <v>24</v>
      </c>
      <c r="B25" s="29"/>
      <c r="C25" s="9" t="s">
        <v>23</v>
      </c>
      <c r="D25" s="10">
        <v>1761200</v>
      </c>
      <c r="E25" s="11" t="s">
        <v>23</v>
      </c>
      <c r="F25" s="10">
        <v>1761200</v>
      </c>
    </row>
    <row r="26" spans="1:6" ht="25.5" customHeight="1" x14ac:dyDescent="0.3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6" ht="25.5" customHeight="1" x14ac:dyDescent="0.3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6" x14ac:dyDescent="0.3">
      <c r="A28" s="29" t="s">
        <v>27</v>
      </c>
      <c r="B28" s="29"/>
      <c r="C28" s="12"/>
      <c r="D28" s="10"/>
      <c r="E28" s="10"/>
      <c r="F28" s="10"/>
    </row>
    <row r="29" spans="1:6" ht="25.5" customHeight="1" x14ac:dyDescent="0.3">
      <c r="A29" s="29" t="s">
        <v>28</v>
      </c>
      <c r="B29" s="29"/>
      <c r="C29" s="9">
        <v>25020000</v>
      </c>
      <c r="D29" s="11" t="s">
        <v>23</v>
      </c>
      <c r="E29" s="10">
        <v>0</v>
      </c>
      <c r="F29" s="10">
        <v>0</v>
      </c>
    </row>
    <row r="30" spans="1:6" x14ac:dyDescent="0.3">
      <c r="A30" s="29" t="s">
        <v>27</v>
      </c>
      <c r="B30" s="29"/>
      <c r="C30" s="12"/>
      <c r="D30" s="10"/>
      <c r="E30" s="10"/>
      <c r="F30" s="10"/>
    </row>
    <row r="31" spans="1:6" x14ac:dyDescent="0.3">
      <c r="A31" s="29" t="s">
        <v>29</v>
      </c>
      <c r="B31" s="29"/>
      <c r="C31" s="12"/>
      <c r="D31" s="11" t="s">
        <v>23</v>
      </c>
      <c r="E31" s="10">
        <v>0</v>
      </c>
      <c r="F31" s="10">
        <v>0</v>
      </c>
    </row>
    <row r="32" spans="1:6" ht="25.5" customHeight="1" x14ac:dyDescent="0.3">
      <c r="A32" s="29" t="s">
        <v>30</v>
      </c>
      <c r="B32" s="29"/>
      <c r="C32" s="12"/>
      <c r="D32" s="11" t="s">
        <v>23</v>
      </c>
      <c r="E32" s="10"/>
      <c r="F32" s="10"/>
    </row>
    <row r="33" spans="1:7" ht="37.5" customHeight="1" x14ac:dyDescent="0.3">
      <c r="A33" s="29" t="s">
        <v>31</v>
      </c>
      <c r="B33" s="29"/>
      <c r="C33" s="12"/>
      <c r="D33" s="11" t="s">
        <v>23</v>
      </c>
      <c r="E33" s="10">
        <v>0</v>
      </c>
      <c r="F33" s="10">
        <v>0</v>
      </c>
    </row>
    <row r="34" spans="1:7" ht="23.25" customHeight="1" x14ac:dyDescent="0.3">
      <c r="A34" s="29" t="s">
        <v>32</v>
      </c>
      <c r="B34" s="29"/>
      <c r="C34" s="12"/>
      <c r="D34" s="11" t="s">
        <v>23</v>
      </c>
      <c r="E34" s="10"/>
      <c r="F34" s="10"/>
    </row>
    <row r="35" spans="1:7" ht="25.5" customHeight="1" x14ac:dyDescent="0.3">
      <c r="A35" s="29"/>
      <c r="B35" s="29"/>
      <c r="C35" s="12"/>
      <c r="D35" s="11" t="s">
        <v>23</v>
      </c>
      <c r="E35" s="11" t="s">
        <v>33</v>
      </c>
      <c r="F35" s="11" t="s">
        <v>33</v>
      </c>
    </row>
    <row r="36" spans="1:7" x14ac:dyDescent="0.3">
      <c r="A36" s="39" t="s">
        <v>34</v>
      </c>
      <c r="B36" s="40"/>
      <c r="C36" s="9" t="s">
        <v>23</v>
      </c>
      <c r="D36" s="10">
        <v>1761200</v>
      </c>
      <c r="E36" s="10">
        <v>0</v>
      </c>
      <c r="F36" s="10">
        <v>1761200</v>
      </c>
    </row>
    <row r="37" spans="1:7" x14ac:dyDescent="0.3">
      <c r="A37" s="29" t="s">
        <v>35</v>
      </c>
      <c r="B37" s="29"/>
      <c r="C37" s="12">
        <v>2000</v>
      </c>
      <c r="D37" s="10">
        <v>1761200</v>
      </c>
      <c r="E37" s="10">
        <v>0</v>
      </c>
      <c r="F37" s="10">
        <f t="shared" ref="F37:F68" si="0">SUM(D37:E37)</f>
        <v>1761200</v>
      </c>
      <c r="G37" s="4" t="s">
        <v>35</v>
      </c>
    </row>
    <row r="38" spans="1:7" x14ac:dyDescent="0.3">
      <c r="A38" s="38" t="s">
        <v>36</v>
      </c>
      <c r="B38" s="38"/>
      <c r="C38" s="13">
        <v>2100</v>
      </c>
      <c r="D38" s="8">
        <v>1476000</v>
      </c>
      <c r="E38" s="8">
        <v>0</v>
      </c>
      <c r="F38" s="8">
        <f t="shared" si="0"/>
        <v>1476000</v>
      </c>
      <c r="G38" s="4" t="s">
        <v>36</v>
      </c>
    </row>
    <row r="39" spans="1:7" x14ac:dyDescent="0.3">
      <c r="A39" s="38" t="s">
        <v>37</v>
      </c>
      <c r="B39" s="38"/>
      <c r="C39" s="13">
        <v>2110</v>
      </c>
      <c r="D39" s="8">
        <v>1210000</v>
      </c>
      <c r="E39" s="8">
        <v>0</v>
      </c>
      <c r="F39" s="8">
        <f t="shared" si="0"/>
        <v>1210000</v>
      </c>
      <c r="G39" s="4" t="s">
        <v>37</v>
      </c>
    </row>
    <row r="40" spans="1:7" x14ac:dyDescent="0.3">
      <c r="A40" s="38" t="s">
        <v>38</v>
      </c>
      <c r="B40" s="38"/>
      <c r="C40" s="13">
        <v>2111</v>
      </c>
      <c r="D40" s="8">
        <v>1210000</v>
      </c>
      <c r="E40" s="8">
        <v>0</v>
      </c>
      <c r="F40" s="8">
        <f t="shared" si="0"/>
        <v>1210000</v>
      </c>
      <c r="G40" s="4" t="s">
        <v>38</v>
      </c>
    </row>
    <row r="41" spans="1:7" x14ac:dyDescent="0.3">
      <c r="A41" s="38" t="s">
        <v>39</v>
      </c>
      <c r="B41" s="38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3">
      <c r="A42" s="38" t="s">
        <v>40</v>
      </c>
      <c r="B42" s="38"/>
      <c r="C42" s="13">
        <v>2120</v>
      </c>
      <c r="D42" s="8">
        <v>266000</v>
      </c>
      <c r="E42" s="8">
        <v>0</v>
      </c>
      <c r="F42" s="8">
        <f t="shared" si="0"/>
        <v>266000</v>
      </c>
      <c r="G42" s="4" t="s">
        <v>40</v>
      </c>
    </row>
    <row r="43" spans="1:7" x14ac:dyDescent="0.3">
      <c r="A43" s="38" t="s">
        <v>41</v>
      </c>
      <c r="B43" s="38"/>
      <c r="C43" s="13">
        <v>2200</v>
      </c>
      <c r="D43" s="8">
        <v>265200</v>
      </c>
      <c r="E43" s="8">
        <v>0</v>
      </c>
      <c r="F43" s="8">
        <f t="shared" si="0"/>
        <v>265200</v>
      </c>
      <c r="G43" s="4" t="s">
        <v>41</v>
      </c>
    </row>
    <row r="44" spans="1:7" x14ac:dyDescent="0.3">
      <c r="A44" s="38" t="s">
        <v>42</v>
      </c>
      <c r="B44" s="38"/>
      <c r="C44" s="13">
        <v>2210</v>
      </c>
      <c r="D44" s="8">
        <v>32900</v>
      </c>
      <c r="E44" s="8">
        <v>0</v>
      </c>
      <c r="F44" s="8">
        <f t="shared" si="0"/>
        <v>32900</v>
      </c>
      <c r="G44" s="4" t="s">
        <v>42</v>
      </c>
    </row>
    <row r="45" spans="1:7" x14ac:dyDescent="0.3">
      <c r="A45" s="38" t="s">
        <v>43</v>
      </c>
      <c r="B45" s="38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3">
      <c r="A46" s="38" t="s">
        <v>44</v>
      </c>
      <c r="B46" s="38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3">
      <c r="A47" s="38" t="s">
        <v>45</v>
      </c>
      <c r="B47" s="38"/>
      <c r="C47" s="13">
        <v>2240</v>
      </c>
      <c r="D47" s="8">
        <v>163200</v>
      </c>
      <c r="E47" s="8">
        <v>0</v>
      </c>
      <c r="F47" s="8">
        <f t="shared" si="0"/>
        <v>163200</v>
      </c>
      <c r="G47" s="4" t="s">
        <v>45</v>
      </c>
    </row>
    <row r="48" spans="1:7" x14ac:dyDescent="0.3">
      <c r="A48" s="38" t="s">
        <v>46</v>
      </c>
      <c r="B48" s="38"/>
      <c r="C48" s="13">
        <v>2250</v>
      </c>
      <c r="D48" s="8">
        <v>8000</v>
      </c>
      <c r="E48" s="8">
        <v>0</v>
      </c>
      <c r="F48" s="8">
        <f t="shared" si="0"/>
        <v>8000</v>
      </c>
      <c r="G48" s="4" t="s">
        <v>46</v>
      </c>
    </row>
    <row r="49" spans="1:7" x14ac:dyDescent="0.3">
      <c r="A49" s="38" t="s">
        <v>47</v>
      </c>
      <c r="B49" s="38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3">
      <c r="A50" s="38" t="s">
        <v>48</v>
      </c>
      <c r="B50" s="38"/>
      <c r="C50" s="13">
        <v>2270</v>
      </c>
      <c r="D50" s="8">
        <v>61100</v>
      </c>
      <c r="E50" s="8">
        <v>0</v>
      </c>
      <c r="F50" s="8">
        <f t="shared" si="0"/>
        <v>61100</v>
      </c>
      <c r="G50" s="4" t="s">
        <v>48</v>
      </c>
    </row>
    <row r="51" spans="1:7" x14ac:dyDescent="0.3">
      <c r="A51" s="38" t="s">
        <v>49</v>
      </c>
      <c r="B51" s="38"/>
      <c r="C51" s="13">
        <v>2271</v>
      </c>
      <c r="D51" s="8">
        <v>39700</v>
      </c>
      <c r="E51" s="8">
        <v>0</v>
      </c>
      <c r="F51" s="8">
        <f t="shared" si="0"/>
        <v>39700</v>
      </c>
      <c r="G51" s="4" t="s">
        <v>49</v>
      </c>
    </row>
    <row r="52" spans="1:7" x14ac:dyDescent="0.3">
      <c r="A52" s="38" t="s">
        <v>50</v>
      </c>
      <c r="B52" s="38"/>
      <c r="C52" s="13">
        <v>2272</v>
      </c>
      <c r="D52" s="8">
        <v>2000</v>
      </c>
      <c r="E52" s="8">
        <v>0</v>
      </c>
      <c r="F52" s="8">
        <f t="shared" si="0"/>
        <v>2000</v>
      </c>
      <c r="G52" s="4" t="s">
        <v>50</v>
      </c>
    </row>
    <row r="53" spans="1:7" x14ac:dyDescent="0.3">
      <c r="A53" s="38" t="s">
        <v>51</v>
      </c>
      <c r="B53" s="38"/>
      <c r="C53" s="13">
        <v>2273</v>
      </c>
      <c r="D53" s="8">
        <v>19400</v>
      </c>
      <c r="E53" s="8">
        <v>0</v>
      </c>
      <c r="F53" s="8">
        <f t="shared" si="0"/>
        <v>19400</v>
      </c>
      <c r="G53" s="4" t="s">
        <v>51</v>
      </c>
    </row>
    <row r="54" spans="1:7" x14ac:dyDescent="0.3">
      <c r="A54" s="38" t="s">
        <v>52</v>
      </c>
      <c r="B54" s="38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3">
      <c r="A55" s="38" t="s">
        <v>53</v>
      </c>
      <c r="B55" s="38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3">
      <c r="A56" s="38" t="s">
        <v>54</v>
      </c>
      <c r="B56" s="38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.6" x14ac:dyDescent="0.3">
      <c r="A57" s="38" t="s">
        <v>55</v>
      </c>
      <c r="B57" s="38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.6" x14ac:dyDescent="0.3">
      <c r="A58" s="38" t="s">
        <v>56</v>
      </c>
      <c r="B58" s="38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.6" x14ac:dyDescent="0.3">
      <c r="A59" s="38" t="s">
        <v>57</v>
      </c>
      <c r="B59" s="38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3">
      <c r="A60" s="38" t="s">
        <v>58</v>
      </c>
      <c r="B60" s="38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3">
      <c r="A61" s="38" t="s">
        <v>59</v>
      </c>
      <c r="B61" s="38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3">
      <c r="A62" s="38" t="s">
        <v>60</v>
      </c>
      <c r="B62" s="38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3">
      <c r="A63" s="38" t="s">
        <v>61</v>
      </c>
      <c r="B63" s="38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.6" x14ac:dyDescent="0.3">
      <c r="A64" s="38" t="s">
        <v>62</v>
      </c>
      <c r="B64" s="38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.6" x14ac:dyDescent="0.3">
      <c r="A65" s="38" t="s">
        <v>63</v>
      </c>
      <c r="B65" s="38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.6" x14ac:dyDescent="0.3">
      <c r="A66" s="38" t="s">
        <v>64</v>
      </c>
      <c r="B66" s="38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3">
      <c r="A67" s="38" t="s">
        <v>65</v>
      </c>
      <c r="B67" s="38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3">
      <c r="A68" s="38" t="s">
        <v>66</v>
      </c>
      <c r="B68" s="38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3">
      <c r="A69" s="38" t="s">
        <v>67</v>
      </c>
      <c r="B69" s="38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3">
      <c r="A70" s="38" t="s">
        <v>68</v>
      </c>
      <c r="B70" s="38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3">
      <c r="A71" s="38" t="s">
        <v>69</v>
      </c>
      <c r="B71" s="38"/>
      <c r="C71" s="13">
        <v>2800</v>
      </c>
      <c r="D71" s="8">
        <v>20000</v>
      </c>
      <c r="E71" s="8">
        <v>0</v>
      </c>
      <c r="F71" s="8">
        <f t="shared" si="1"/>
        <v>20000</v>
      </c>
      <c r="G71" s="4" t="s">
        <v>69</v>
      </c>
    </row>
    <row r="72" spans="1:7" x14ac:dyDescent="0.3">
      <c r="A72" s="38" t="s">
        <v>70</v>
      </c>
      <c r="B72" s="38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3">
      <c r="A73" s="38" t="s">
        <v>71</v>
      </c>
      <c r="B73" s="38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.6" x14ac:dyDescent="0.3">
      <c r="A74" s="38" t="s">
        <v>72</v>
      </c>
      <c r="B74" s="38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3">
      <c r="A75" s="38" t="s">
        <v>73</v>
      </c>
      <c r="B75" s="38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3">
      <c r="A76" s="38" t="s">
        <v>74</v>
      </c>
      <c r="B76" s="38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3">
      <c r="A77" s="38" t="s">
        <v>75</v>
      </c>
      <c r="B77" s="38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3">
      <c r="A78" s="38" t="s">
        <v>76</v>
      </c>
      <c r="B78" s="38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3">
      <c r="A79" s="38" t="s">
        <v>77</v>
      </c>
      <c r="B79" s="38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3">
      <c r="A80" s="38" t="s">
        <v>78</v>
      </c>
      <c r="B80" s="38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3">
      <c r="A81" s="38" t="s">
        <v>79</v>
      </c>
      <c r="B81" s="38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3">
      <c r="A82" s="38" t="s">
        <v>80</v>
      </c>
      <c r="B82" s="38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3">
      <c r="A83" s="38" t="s">
        <v>81</v>
      </c>
      <c r="B83" s="38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3">
      <c r="A84" s="38" t="s">
        <v>82</v>
      </c>
      <c r="B84" s="38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3">
      <c r="A85" s="38" t="s">
        <v>83</v>
      </c>
      <c r="B85" s="38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3">
      <c r="A86" s="38" t="s">
        <v>84</v>
      </c>
      <c r="B86" s="38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3">
      <c r="A87" s="38" t="s">
        <v>85</v>
      </c>
      <c r="B87" s="38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ht="24.6" x14ac:dyDescent="0.3">
      <c r="A88" s="38" t="s">
        <v>86</v>
      </c>
      <c r="B88" s="38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.6" x14ac:dyDescent="0.3">
      <c r="A89" s="38" t="s">
        <v>87</v>
      </c>
      <c r="B89" s="38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.6" x14ac:dyDescent="0.3">
      <c r="A90" s="38" t="s">
        <v>88</v>
      </c>
      <c r="B90" s="38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3">
      <c r="A91" s="38" t="s">
        <v>89</v>
      </c>
      <c r="B91" s="38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3">
      <c r="A92" s="38" t="s">
        <v>90</v>
      </c>
      <c r="B92" s="38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ht="24.6" x14ac:dyDescent="0.3">
      <c r="A93" s="38" t="s">
        <v>91</v>
      </c>
      <c r="B93" s="38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3">
      <c r="A94" s="38" t="s">
        <v>92</v>
      </c>
      <c r="B94" s="38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3">
      <c r="A95" s="38" t="s">
        <v>93</v>
      </c>
      <c r="B95" s="38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3">
      <c r="A96" s="38" t="s">
        <v>94</v>
      </c>
      <c r="B96" s="38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3">
      <c r="A97" s="38" t="s">
        <v>95</v>
      </c>
      <c r="B97" s="38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3">
      <c r="A100" s="48" t="s">
        <v>98</v>
      </c>
      <c r="B100" s="48"/>
      <c r="D100" s="5"/>
      <c r="F100" s="5" t="s">
        <v>96</v>
      </c>
    </row>
    <row r="101" spans="1:7" x14ac:dyDescent="0.3">
      <c r="D101" s="15" t="s">
        <v>100</v>
      </c>
      <c r="F101" s="15" t="s">
        <v>101</v>
      </c>
    </row>
    <row r="102" spans="1:7" ht="25.5" customHeight="1" x14ac:dyDescent="0.3">
      <c r="A102" s="48" t="s">
        <v>99</v>
      </c>
      <c r="B102" s="48"/>
      <c r="D102" s="5"/>
      <c r="F102" s="5" t="s">
        <v>97</v>
      </c>
    </row>
    <row r="103" spans="1:7" x14ac:dyDescent="0.3">
      <c r="D103" s="15" t="s">
        <v>100</v>
      </c>
      <c r="F103" s="15" t="s">
        <v>101</v>
      </c>
    </row>
    <row r="104" spans="1:7" x14ac:dyDescent="0.3">
      <c r="A104" t="s">
        <v>102</v>
      </c>
      <c r="B104" s="5" t="s">
        <v>103</v>
      </c>
    </row>
    <row r="105" spans="1:7" x14ac:dyDescent="0.3">
      <c r="B105" s="1" t="s">
        <v>104</v>
      </c>
    </row>
    <row r="107" spans="1:7" ht="23.25" customHeight="1" x14ac:dyDescent="0.3">
      <c r="A107" s="47" t="s">
        <v>106</v>
      </c>
      <c r="B107" s="47"/>
      <c r="C107" s="47"/>
      <c r="D107" s="47"/>
      <c r="E107" s="47"/>
      <c r="F107" s="47"/>
    </row>
    <row r="108" spans="1:7" ht="23.25" customHeight="1" x14ac:dyDescent="0.3">
      <c r="A108" s="47" t="s">
        <v>107</v>
      </c>
      <c r="B108" s="47"/>
      <c r="C108" s="47"/>
      <c r="D108" s="47"/>
      <c r="E108" s="47"/>
      <c r="F108" s="47"/>
    </row>
  </sheetData>
  <mergeCells count="98">
    <mergeCell ref="A84:B84"/>
    <mergeCell ref="A108:F108"/>
    <mergeCell ref="A97:B97"/>
    <mergeCell ref="A100:B100"/>
    <mergeCell ref="A102:B102"/>
    <mergeCell ref="A107:F107"/>
    <mergeCell ref="A91:B91"/>
    <mergeCell ref="A92:B92"/>
    <mergeCell ref="A95:B95"/>
    <mergeCell ref="A96:B96"/>
    <mergeCell ref="A94:B94"/>
    <mergeCell ref="A89:B89"/>
    <mergeCell ref="A90:B90"/>
    <mergeCell ref="D3:F3"/>
    <mergeCell ref="D5:F5"/>
    <mergeCell ref="D7:F7"/>
    <mergeCell ref="A73:B73"/>
    <mergeCell ref="A74:B74"/>
    <mergeCell ref="A75:B75"/>
    <mergeCell ref="A76:B76"/>
    <mergeCell ref="A77:B77"/>
    <mergeCell ref="A79:B79"/>
    <mergeCell ref="A80:B80"/>
    <mergeCell ref="A81:B81"/>
    <mergeCell ref="A82:B82"/>
    <mergeCell ref="A83:B83"/>
    <mergeCell ref="A85:B85"/>
    <mergeCell ref="A86:B86"/>
    <mergeCell ref="A87:B87"/>
    <mergeCell ref="A88:B88"/>
    <mergeCell ref="A93:B9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66:B66"/>
    <mergeCell ref="A61:B61"/>
    <mergeCell ref="A62:B62"/>
    <mergeCell ref="A63:B63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54:B54"/>
    <mergeCell ref="A43:B43"/>
    <mergeCell ref="A44:B44"/>
    <mergeCell ref="A45:B45"/>
    <mergeCell ref="A46:B46"/>
    <mergeCell ref="A47:B47"/>
    <mergeCell ref="A48:B48"/>
    <mergeCell ref="A49:B49"/>
    <mergeCell ref="A42:B42"/>
    <mergeCell ref="A30:B30"/>
    <mergeCell ref="A31:B31"/>
    <mergeCell ref="A32:B32"/>
    <mergeCell ref="A33:B33"/>
    <mergeCell ref="A34:B35"/>
    <mergeCell ref="A36:B36"/>
    <mergeCell ref="A37:B37"/>
    <mergeCell ref="A38:B38"/>
    <mergeCell ref="A39:B39"/>
    <mergeCell ref="A40:B40"/>
    <mergeCell ref="A41:B41"/>
    <mergeCell ref="A10:F10"/>
    <mergeCell ref="B17:F17"/>
    <mergeCell ref="B18:F18"/>
    <mergeCell ref="C13:F13"/>
    <mergeCell ref="A14:F14"/>
    <mergeCell ref="C15:F15"/>
    <mergeCell ref="A12:F12"/>
    <mergeCell ref="A29:B29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D1:F1"/>
    <mergeCell ref="B2:F2"/>
    <mergeCell ref="D8:F8"/>
    <mergeCell ref="D4:F4"/>
    <mergeCell ref="D6:F6"/>
  </mergeCells>
  <phoneticPr fontId="8" type="noConversion"/>
  <pageMargins left="0.7" right="0.7" top="0.5" bottom="0.5" header="0.3" footer="0.3"/>
  <pageSetup paperSize="9" scale="8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08"/>
  <sheetViews>
    <sheetView workbookViewId="0"/>
  </sheetViews>
  <sheetFormatPr defaultRowHeight="13.8" x14ac:dyDescent="0.3"/>
  <cols>
    <col min="1" max="1" width="30.6640625" customWidth="1"/>
    <col min="2" max="2" width="14.6640625" customWidth="1"/>
    <col min="3" max="3" width="8.6640625" customWidth="1"/>
    <col min="4" max="6" width="16.6640625" customWidth="1"/>
    <col min="7" max="7" width="44.6640625" customWidth="1"/>
  </cols>
  <sheetData>
    <row r="1" spans="1:10" ht="39.75" customHeight="1" x14ac:dyDescent="0.3">
      <c r="D1" s="22" t="s">
        <v>0</v>
      </c>
      <c r="E1" s="23"/>
      <c r="F1" s="23"/>
    </row>
    <row r="2" spans="1:10" ht="23.25" customHeight="1" x14ac:dyDescent="0.3">
      <c r="B2" s="24" t="s">
        <v>136</v>
      </c>
      <c r="C2" s="23"/>
      <c r="D2" s="23"/>
      <c r="E2" s="23"/>
      <c r="F2" s="23"/>
    </row>
    <row r="3" spans="1:10" ht="12.9" customHeight="1" x14ac:dyDescent="0.3">
      <c r="B3" s="18"/>
      <c r="C3" s="19"/>
      <c r="D3" s="41" t="s">
        <v>108</v>
      </c>
      <c r="E3" s="42"/>
      <c r="F3" s="42"/>
    </row>
    <row r="4" spans="1:10" ht="24.9" customHeight="1" x14ac:dyDescent="0.3">
      <c r="D4" s="26" t="s">
        <v>3</v>
      </c>
      <c r="E4" s="26"/>
      <c r="F4" s="26"/>
      <c r="J4" s="2"/>
    </row>
    <row r="5" spans="1:10" ht="12.9" customHeight="1" x14ac:dyDescent="0.3">
      <c r="D5" s="43" t="s">
        <v>109</v>
      </c>
      <c r="E5" s="44"/>
      <c r="F5" s="44"/>
      <c r="J5" s="2"/>
    </row>
    <row r="6" spans="1:10" ht="20.100000000000001" customHeight="1" x14ac:dyDescent="0.3">
      <c r="D6" s="27" t="s">
        <v>4</v>
      </c>
      <c r="E6" s="27"/>
      <c r="F6" s="27"/>
      <c r="J6" s="2"/>
    </row>
    <row r="7" spans="1:10" ht="12.9" customHeight="1" x14ac:dyDescent="0.3">
      <c r="D7" s="45" t="s">
        <v>110</v>
      </c>
      <c r="E7" s="46"/>
      <c r="F7" s="46"/>
      <c r="J7" s="2"/>
    </row>
    <row r="8" spans="1:10" ht="20.100000000000001" customHeight="1" x14ac:dyDescent="0.3">
      <c r="D8" s="25">
        <v>43475</v>
      </c>
      <c r="E8" s="25"/>
      <c r="F8" s="25"/>
    </row>
    <row r="9" spans="1:10" x14ac:dyDescent="0.3">
      <c r="D9" s="1" t="s">
        <v>2</v>
      </c>
    </row>
    <row r="10" spans="1:10" ht="21" x14ac:dyDescent="0.4">
      <c r="A10" s="35" t="s">
        <v>5</v>
      </c>
      <c r="B10" s="36"/>
      <c r="C10" s="36"/>
      <c r="D10" s="36"/>
      <c r="E10" s="36"/>
      <c r="F10" s="36"/>
    </row>
    <row r="12" spans="1:10" x14ac:dyDescent="0.3">
      <c r="A12" s="28" t="s">
        <v>6</v>
      </c>
      <c r="B12" s="28"/>
      <c r="C12" s="28"/>
      <c r="D12" s="28"/>
      <c r="E12" s="28"/>
      <c r="F12" s="28"/>
    </row>
    <row r="13" spans="1:10" x14ac:dyDescent="0.3">
      <c r="A13" s="3"/>
      <c r="B13" s="3"/>
      <c r="C13" s="30" t="s">
        <v>7</v>
      </c>
      <c r="D13" s="30"/>
      <c r="E13" s="30"/>
      <c r="F13" s="30"/>
    </row>
    <row r="14" spans="1:10" x14ac:dyDescent="0.3">
      <c r="A14" s="28" t="s">
        <v>8</v>
      </c>
      <c r="B14" s="28"/>
      <c r="C14" s="28"/>
      <c r="D14" s="28"/>
      <c r="E14" s="28"/>
      <c r="F14" s="28"/>
    </row>
    <row r="15" spans="1:10" x14ac:dyDescent="0.3">
      <c r="A15" s="3"/>
      <c r="B15" s="3"/>
      <c r="C15" s="30" t="s">
        <v>9</v>
      </c>
      <c r="D15" s="30"/>
      <c r="E15" s="30"/>
      <c r="F15" s="30"/>
    </row>
    <row r="16" spans="1:10" x14ac:dyDescent="0.3">
      <c r="A16" s="3" t="s">
        <v>10</v>
      </c>
      <c r="B16" s="3"/>
      <c r="C16" s="3"/>
      <c r="D16" s="3"/>
      <c r="E16" s="3"/>
      <c r="F16" s="3"/>
    </row>
    <row r="17" spans="1:6" ht="36" customHeight="1" x14ac:dyDescent="0.3">
      <c r="A17" s="3" t="s">
        <v>11</v>
      </c>
      <c r="B17" s="37" t="s">
        <v>12</v>
      </c>
      <c r="C17" s="37"/>
      <c r="D17" s="37"/>
      <c r="E17" s="37"/>
      <c r="F17" s="37"/>
    </row>
    <row r="18" spans="1:6" ht="38.25" customHeight="1" x14ac:dyDescent="0.3">
      <c r="A18" s="3" t="s">
        <v>13</v>
      </c>
      <c r="B18" s="30"/>
      <c r="C18" s="30"/>
      <c r="D18" s="30"/>
      <c r="E18" s="30"/>
      <c r="F18" s="30"/>
    </row>
    <row r="19" spans="1:6" ht="78.75" customHeight="1" x14ac:dyDescent="0.3">
      <c r="A19" s="14" t="s">
        <v>14</v>
      </c>
      <c r="B19" s="30" t="s">
        <v>137</v>
      </c>
      <c r="C19" s="30"/>
      <c r="D19" s="30"/>
      <c r="E19" s="30"/>
      <c r="F19" s="30"/>
    </row>
    <row r="20" spans="1:6" ht="12.9" customHeight="1" x14ac:dyDescent="0.3">
      <c r="A20" s="14"/>
      <c r="B20" s="16"/>
      <c r="C20" s="16"/>
      <c r="D20" s="16"/>
      <c r="E20" s="16"/>
      <c r="F20" s="17" t="s">
        <v>105</v>
      </c>
    </row>
    <row r="21" spans="1:6" x14ac:dyDescent="0.3">
      <c r="A21" s="31" t="s">
        <v>16</v>
      </c>
      <c r="B21" s="31"/>
      <c r="C21" s="31" t="s">
        <v>17</v>
      </c>
      <c r="D21" s="31" t="s">
        <v>18</v>
      </c>
      <c r="E21" s="31"/>
      <c r="F21" s="31" t="s">
        <v>21</v>
      </c>
    </row>
    <row r="22" spans="1:6" x14ac:dyDescent="0.3">
      <c r="A22" s="31"/>
      <c r="B22" s="31"/>
      <c r="C22" s="31"/>
      <c r="D22" s="6" t="s">
        <v>19</v>
      </c>
      <c r="E22" s="6" t="s">
        <v>20</v>
      </c>
      <c r="F22" s="31"/>
    </row>
    <row r="23" spans="1:6" x14ac:dyDescent="0.3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6" x14ac:dyDescent="0.3">
      <c r="A24" s="33" t="s">
        <v>22</v>
      </c>
      <c r="B24" s="34"/>
      <c r="C24" s="7" t="s">
        <v>23</v>
      </c>
      <c r="D24" s="8">
        <v>21720</v>
      </c>
      <c r="E24" s="8">
        <v>0</v>
      </c>
      <c r="F24" s="8">
        <v>21720</v>
      </c>
    </row>
    <row r="25" spans="1:6" x14ac:dyDescent="0.3">
      <c r="A25" s="29" t="s">
        <v>24</v>
      </c>
      <c r="B25" s="29"/>
      <c r="C25" s="9" t="s">
        <v>23</v>
      </c>
      <c r="D25" s="10">
        <v>21720</v>
      </c>
      <c r="E25" s="11" t="s">
        <v>23</v>
      </c>
      <c r="F25" s="10">
        <v>21720</v>
      </c>
    </row>
    <row r="26" spans="1:6" ht="25.5" customHeight="1" x14ac:dyDescent="0.3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6" ht="25.5" customHeight="1" x14ac:dyDescent="0.3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6" x14ac:dyDescent="0.3">
      <c r="A28" s="29" t="s">
        <v>27</v>
      </c>
      <c r="B28" s="29"/>
      <c r="C28" s="12"/>
      <c r="D28" s="10"/>
      <c r="E28" s="10"/>
      <c r="F28" s="10"/>
    </row>
    <row r="29" spans="1:6" ht="25.5" customHeight="1" x14ac:dyDescent="0.3">
      <c r="A29" s="29" t="s">
        <v>28</v>
      </c>
      <c r="B29" s="29"/>
      <c r="C29" s="9">
        <v>25020000</v>
      </c>
      <c r="D29" s="11" t="s">
        <v>23</v>
      </c>
      <c r="E29" s="10">
        <v>0</v>
      </c>
      <c r="F29" s="10">
        <v>0</v>
      </c>
    </row>
    <row r="30" spans="1:6" x14ac:dyDescent="0.3">
      <c r="A30" s="29" t="s">
        <v>27</v>
      </c>
      <c r="B30" s="29"/>
      <c r="C30" s="12"/>
      <c r="D30" s="10"/>
      <c r="E30" s="10"/>
      <c r="F30" s="10"/>
    </row>
    <row r="31" spans="1:6" x14ac:dyDescent="0.3">
      <c r="A31" s="29" t="s">
        <v>29</v>
      </c>
      <c r="B31" s="29"/>
      <c r="C31" s="12"/>
      <c r="D31" s="11" t="s">
        <v>23</v>
      </c>
      <c r="E31" s="10">
        <v>0</v>
      </c>
      <c r="F31" s="10">
        <v>0</v>
      </c>
    </row>
    <row r="32" spans="1:6" ht="25.5" customHeight="1" x14ac:dyDescent="0.3">
      <c r="A32" s="29" t="s">
        <v>30</v>
      </c>
      <c r="B32" s="29"/>
      <c r="C32" s="12"/>
      <c r="D32" s="11" t="s">
        <v>23</v>
      </c>
      <c r="E32" s="10"/>
      <c r="F32" s="10"/>
    </row>
    <row r="33" spans="1:7" ht="37.5" customHeight="1" x14ac:dyDescent="0.3">
      <c r="A33" s="29" t="s">
        <v>31</v>
      </c>
      <c r="B33" s="29"/>
      <c r="C33" s="12"/>
      <c r="D33" s="11" t="s">
        <v>23</v>
      </c>
      <c r="E33" s="10">
        <v>0</v>
      </c>
      <c r="F33" s="10">
        <v>0</v>
      </c>
    </row>
    <row r="34" spans="1:7" ht="23.25" customHeight="1" x14ac:dyDescent="0.3">
      <c r="A34" s="29" t="s">
        <v>32</v>
      </c>
      <c r="B34" s="29"/>
      <c r="C34" s="12"/>
      <c r="D34" s="11" t="s">
        <v>23</v>
      </c>
      <c r="E34" s="10"/>
      <c r="F34" s="10"/>
    </row>
    <row r="35" spans="1:7" ht="25.5" customHeight="1" x14ac:dyDescent="0.3">
      <c r="A35" s="29"/>
      <c r="B35" s="29"/>
      <c r="C35" s="12"/>
      <c r="D35" s="11" t="s">
        <v>23</v>
      </c>
      <c r="E35" s="11" t="s">
        <v>33</v>
      </c>
      <c r="F35" s="11" t="s">
        <v>33</v>
      </c>
    </row>
    <row r="36" spans="1:7" x14ac:dyDescent="0.3">
      <c r="A36" s="39" t="s">
        <v>34</v>
      </c>
      <c r="B36" s="40"/>
      <c r="C36" s="9" t="s">
        <v>23</v>
      </c>
      <c r="D36" s="10">
        <v>21720</v>
      </c>
      <c r="E36" s="10">
        <v>0</v>
      </c>
      <c r="F36" s="10">
        <v>21720</v>
      </c>
    </row>
    <row r="37" spans="1:7" x14ac:dyDescent="0.3">
      <c r="A37" s="29" t="s">
        <v>35</v>
      </c>
      <c r="B37" s="29"/>
      <c r="C37" s="12">
        <v>2000</v>
      </c>
      <c r="D37" s="10">
        <v>21720</v>
      </c>
      <c r="E37" s="10">
        <v>0</v>
      </c>
      <c r="F37" s="10">
        <f t="shared" ref="F37:F68" si="0">SUM(D37:E37)</f>
        <v>21720</v>
      </c>
      <c r="G37" s="4" t="s">
        <v>35</v>
      </c>
    </row>
    <row r="38" spans="1:7" x14ac:dyDescent="0.3">
      <c r="A38" s="38" t="s">
        <v>36</v>
      </c>
      <c r="B38" s="38"/>
      <c r="C38" s="13">
        <v>2100</v>
      </c>
      <c r="D38" s="8">
        <v>0</v>
      </c>
      <c r="E38" s="8">
        <v>0</v>
      </c>
      <c r="F38" s="8">
        <f t="shared" si="0"/>
        <v>0</v>
      </c>
      <c r="G38" s="4" t="s">
        <v>36</v>
      </c>
    </row>
    <row r="39" spans="1:7" x14ac:dyDescent="0.3">
      <c r="A39" s="38" t="s">
        <v>37</v>
      </c>
      <c r="B39" s="38"/>
      <c r="C39" s="13">
        <v>2110</v>
      </c>
      <c r="D39" s="8">
        <v>0</v>
      </c>
      <c r="E39" s="8">
        <v>0</v>
      </c>
      <c r="F39" s="8">
        <f t="shared" si="0"/>
        <v>0</v>
      </c>
      <c r="G39" s="4" t="s">
        <v>37</v>
      </c>
    </row>
    <row r="40" spans="1:7" x14ac:dyDescent="0.3">
      <c r="A40" s="38" t="s">
        <v>38</v>
      </c>
      <c r="B40" s="38"/>
      <c r="C40" s="13">
        <v>2111</v>
      </c>
      <c r="D40" s="8">
        <v>0</v>
      </c>
      <c r="E40" s="8">
        <v>0</v>
      </c>
      <c r="F40" s="8">
        <f t="shared" si="0"/>
        <v>0</v>
      </c>
      <c r="G40" s="4" t="s">
        <v>38</v>
      </c>
    </row>
    <row r="41" spans="1:7" x14ac:dyDescent="0.3">
      <c r="A41" s="38" t="s">
        <v>39</v>
      </c>
      <c r="B41" s="38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3">
      <c r="A42" s="38" t="s">
        <v>40</v>
      </c>
      <c r="B42" s="38"/>
      <c r="C42" s="13">
        <v>2120</v>
      </c>
      <c r="D42" s="8">
        <v>0</v>
      </c>
      <c r="E42" s="8">
        <v>0</v>
      </c>
      <c r="F42" s="8">
        <f t="shared" si="0"/>
        <v>0</v>
      </c>
      <c r="G42" s="4" t="s">
        <v>40</v>
      </c>
    </row>
    <row r="43" spans="1:7" x14ac:dyDescent="0.3">
      <c r="A43" s="38" t="s">
        <v>41</v>
      </c>
      <c r="B43" s="38"/>
      <c r="C43" s="13">
        <v>2200</v>
      </c>
      <c r="D43" s="8">
        <v>0</v>
      </c>
      <c r="E43" s="8">
        <v>0</v>
      </c>
      <c r="F43" s="8">
        <f t="shared" si="0"/>
        <v>0</v>
      </c>
      <c r="G43" s="4" t="s">
        <v>41</v>
      </c>
    </row>
    <row r="44" spans="1:7" x14ac:dyDescent="0.3">
      <c r="A44" s="38" t="s">
        <v>42</v>
      </c>
      <c r="B44" s="38"/>
      <c r="C44" s="13">
        <v>2210</v>
      </c>
      <c r="D44" s="8">
        <v>0</v>
      </c>
      <c r="E44" s="8">
        <v>0</v>
      </c>
      <c r="F44" s="8">
        <f t="shared" si="0"/>
        <v>0</v>
      </c>
      <c r="G44" s="4" t="s">
        <v>42</v>
      </c>
    </row>
    <row r="45" spans="1:7" x14ac:dyDescent="0.3">
      <c r="A45" s="38" t="s">
        <v>43</v>
      </c>
      <c r="B45" s="38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3">
      <c r="A46" s="38" t="s">
        <v>44</v>
      </c>
      <c r="B46" s="38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3">
      <c r="A47" s="38" t="s">
        <v>45</v>
      </c>
      <c r="B47" s="38"/>
      <c r="C47" s="13">
        <v>2240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3">
      <c r="A48" s="38" t="s">
        <v>46</v>
      </c>
      <c r="B48" s="38"/>
      <c r="C48" s="13">
        <v>2250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3">
      <c r="A49" s="38" t="s">
        <v>47</v>
      </c>
      <c r="B49" s="38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3">
      <c r="A50" s="38" t="s">
        <v>48</v>
      </c>
      <c r="B50" s="38"/>
      <c r="C50" s="13">
        <v>2270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3">
      <c r="A51" s="38" t="s">
        <v>49</v>
      </c>
      <c r="B51" s="38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3">
      <c r="A52" s="38" t="s">
        <v>50</v>
      </c>
      <c r="B52" s="38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3">
      <c r="A53" s="38" t="s">
        <v>51</v>
      </c>
      <c r="B53" s="38"/>
      <c r="C53" s="13">
        <v>2273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3">
      <c r="A54" s="38" t="s">
        <v>52</v>
      </c>
      <c r="B54" s="38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3">
      <c r="A55" s="38" t="s">
        <v>53</v>
      </c>
      <c r="B55" s="38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3">
      <c r="A56" s="38" t="s">
        <v>54</v>
      </c>
      <c r="B56" s="38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.6" x14ac:dyDescent="0.3">
      <c r="A57" s="38" t="s">
        <v>55</v>
      </c>
      <c r="B57" s="38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.6" x14ac:dyDescent="0.3">
      <c r="A58" s="38" t="s">
        <v>56</v>
      </c>
      <c r="B58" s="38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.6" x14ac:dyDescent="0.3">
      <c r="A59" s="38" t="s">
        <v>57</v>
      </c>
      <c r="B59" s="38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3">
      <c r="A60" s="38" t="s">
        <v>58</v>
      </c>
      <c r="B60" s="38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3">
      <c r="A61" s="38" t="s">
        <v>59</v>
      </c>
      <c r="B61" s="38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3">
      <c r="A62" s="38" t="s">
        <v>60</v>
      </c>
      <c r="B62" s="38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3">
      <c r="A63" s="38" t="s">
        <v>61</v>
      </c>
      <c r="B63" s="38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.6" x14ac:dyDescent="0.3">
      <c r="A64" s="38" t="s">
        <v>62</v>
      </c>
      <c r="B64" s="38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.6" x14ac:dyDescent="0.3">
      <c r="A65" s="38" t="s">
        <v>63</v>
      </c>
      <c r="B65" s="38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.6" x14ac:dyDescent="0.3">
      <c r="A66" s="38" t="s">
        <v>64</v>
      </c>
      <c r="B66" s="38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3">
      <c r="A67" s="38" t="s">
        <v>65</v>
      </c>
      <c r="B67" s="38"/>
      <c r="C67" s="13">
        <v>2700</v>
      </c>
      <c r="D67" s="8">
        <v>21720</v>
      </c>
      <c r="E67" s="8">
        <v>0</v>
      </c>
      <c r="F67" s="8">
        <f t="shared" si="0"/>
        <v>21720</v>
      </c>
      <c r="G67" s="4" t="s">
        <v>65</v>
      </c>
    </row>
    <row r="68" spans="1:7" x14ac:dyDescent="0.3">
      <c r="A68" s="38" t="s">
        <v>66</v>
      </c>
      <c r="B68" s="38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3">
      <c r="A69" s="38" t="s">
        <v>67</v>
      </c>
      <c r="B69" s="38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3">
      <c r="A70" s="38" t="s">
        <v>68</v>
      </c>
      <c r="B70" s="38"/>
      <c r="C70" s="13">
        <v>2730</v>
      </c>
      <c r="D70" s="8">
        <v>21720</v>
      </c>
      <c r="E70" s="8">
        <v>0</v>
      </c>
      <c r="F70" s="8">
        <f t="shared" si="1"/>
        <v>21720</v>
      </c>
      <c r="G70" s="4" t="s">
        <v>68</v>
      </c>
    </row>
    <row r="71" spans="1:7" x14ac:dyDescent="0.3">
      <c r="A71" s="38" t="s">
        <v>69</v>
      </c>
      <c r="B71" s="38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3">
      <c r="A72" s="38" t="s">
        <v>70</v>
      </c>
      <c r="B72" s="38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3">
      <c r="A73" s="38" t="s">
        <v>71</v>
      </c>
      <c r="B73" s="38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.6" x14ac:dyDescent="0.3">
      <c r="A74" s="38" t="s">
        <v>72</v>
      </c>
      <c r="B74" s="38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3">
      <c r="A75" s="38" t="s">
        <v>73</v>
      </c>
      <c r="B75" s="38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3">
      <c r="A76" s="38" t="s">
        <v>74</v>
      </c>
      <c r="B76" s="38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3">
      <c r="A77" s="38" t="s">
        <v>75</v>
      </c>
      <c r="B77" s="38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3">
      <c r="A78" s="38" t="s">
        <v>76</v>
      </c>
      <c r="B78" s="38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3">
      <c r="A79" s="38" t="s">
        <v>77</v>
      </c>
      <c r="B79" s="38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3">
      <c r="A80" s="38" t="s">
        <v>78</v>
      </c>
      <c r="B80" s="38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3">
      <c r="A81" s="38" t="s">
        <v>79</v>
      </c>
      <c r="B81" s="38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3">
      <c r="A82" s="38" t="s">
        <v>80</v>
      </c>
      <c r="B82" s="38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3">
      <c r="A83" s="38" t="s">
        <v>81</v>
      </c>
      <c r="B83" s="38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3">
      <c r="A84" s="38" t="s">
        <v>82</v>
      </c>
      <c r="B84" s="38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3">
      <c r="A85" s="38" t="s">
        <v>83</v>
      </c>
      <c r="B85" s="38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3">
      <c r="A86" s="38" t="s">
        <v>84</v>
      </c>
      <c r="B86" s="38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3">
      <c r="A87" s="38" t="s">
        <v>85</v>
      </c>
      <c r="B87" s="38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ht="24.6" x14ac:dyDescent="0.3">
      <c r="A88" s="38" t="s">
        <v>86</v>
      </c>
      <c r="B88" s="38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.6" x14ac:dyDescent="0.3">
      <c r="A89" s="38" t="s">
        <v>87</v>
      </c>
      <c r="B89" s="38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.6" x14ac:dyDescent="0.3">
      <c r="A90" s="38" t="s">
        <v>88</v>
      </c>
      <c r="B90" s="38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3">
      <c r="A91" s="38" t="s">
        <v>89</v>
      </c>
      <c r="B91" s="38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3">
      <c r="A92" s="38" t="s">
        <v>90</v>
      </c>
      <c r="B92" s="38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ht="24.6" x14ac:dyDescent="0.3">
      <c r="A93" s="38" t="s">
        <v>91</v>
      </c>
      <c r="B93" s="38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3">
      <c r="A94" s="38" t="s">
        <v>92</v>
      </c>
      <c r="B94" s="38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3">
      <c r="A95" s="38" t="s">
        <v>93</v>
      </c>
      <c r="B95" s="38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3">
      <c r="A96" s="38" t="s">
        <v>94</v>
      </c>
      <c r="B96" s="38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3">
      <c r="A97" s="38" t="s">
        <v>95</v>
      </c>
      <c r="B97" s="38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3">
      <c r="A100" s="48" t="s">
        <v>98</v>
      </c>
      <c r="B100" s="48"/>
      <c r="D100" s="5"/>
      <c r="F100" s="5" t="s">
        <v>96</v>
      </c>
    </row>
    <row r="101" spans="1:7" x14ac:dyDescent="0.3">
      <c r="D101" s="15" t="s">
        <v>100</v>
      </c>
      <c r="F101" s="15" t="s">
        <v>101</v>
      </c>
    </row>
    <row r="102" spans="1:7" ht="25.5" customHeight="1" x14ac:dyDescent="0.3">
      <c r="A102" s="48" t="s">
        <v>99</v>
      </c>
      <c r="B102" s="48"/>
      <c r="D102" s="5"/>
      <c r="F102" s="5" t="s">
        <v>97</v>
      </c>
    </row>
    <row r="103" spans="1:7" x14ac:dyDescent="0.3">
      <c r="D103" s="15" t="s">
        <v>100</v>
      </c>
      <c r="F103" s="15" t="s">
        <v>101</v>
      </c>
    </row>
    <row r="104" spans="1:7" x14ac:dyDescent="0.3">
      <c r="A104" t="s">
        <v>102</v>
      </c>
      <c r="B104" s="5" t="s">
        <v>103</v>
      </c>
    </row>
    <row r="105" spans="1:7" x14ac:dyDescent="0.3">
      <c r="B105" s="1" t="s">
        <v>104</v>
      </c>
    </row>
    <row r="107" spans="1:7" ht="23.25" customHeight="1" x14ac:dyDescent="0.3">
      <c r="A107" s="47" t="s">
        <v>106</v>
      </c>
      <c r="B107" s="47"/>
      <c r="C107" s="47"/>
      <c r="D107" s="47"/>
      <c r="E107" s="47"/>
      <c r="F107" s="47"/>
    </row>
    <row r="108" spans="1:7" ht="23.25" customHeight="1" x14ac:dyDescent="0.3">
      <c r="A108" s="47" t="s">
        <v>107</v>
      </c>
      <c r="B108" s="47"/>
      <c r="C108" s="47"/>
      <c r="D108" s="47"/>
      <c r="E108" s="47"/>
      <c r="F108" s="47"/>
    </row>
  </sheetData>
  <mergeCells count="98">
    <mergeCell ref="A84:B84"/>
    <mergeCell ref="A108:F108"/>
    <mergeCell ref="A97:B97"/>
    <mergeCell ref="A100:B100"/>
    <mergeCell ref="A102:B102"/>
    <mergeCell ref="A107:F107"/>
    <mergeCell ref="A91:B91"/>
    <mergeCell ref="A92:B92"/>
    <mergeCell ref="A95:B95"/>
    <mergeCell ref="A96:B96"/>
    <mergeCell ref="A94:B94"/>
    <mergeCell ref="A89:B89"/>
    <mergeCell ref="A90:B90"/>
    <mergeCell ref="D3:F3"/>
    <mergeCell ref="D5:F5"/>
    <mergeCell ref="D7:F7"/>
    <mergeCell ref="A73:B73"/>
    <mergeCell ref="A74:B74"/>
    <mergeCell ref="A75:B75"/>
    <mergeCell ref="A76:B76"/>
    <mergeCell ref="A77:B77"/>
    <mergeCell ref="A79:B79"/>
    <mergeCell ref="A80:B80"/>
    <mergeCell ref="A81:B81"/>
    <mergeCell ref="A82:B82"/>
    <mergeCell ref="A83:B83"/>
    <mergeCell ref="A85:B85"/>
    <mergeCell ref="A86:B86"/>
    <mergeCell ref="A87:B87"/>
    <mergeCell ref="A88:B88"/>
    <mergeCell ref="A93:B9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66:B66"/>
    <mergeCell ref="A61:B61"/>
    <mergeCell ref="A62:B62"/>
    <mergeCell ref="A63:B63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54:B54"/>
    <mergeCell ref="A43:B43"/>
    <mergeCell ref="A44:B44"/>
    <mergeCell ref="A45:B45"/>
    <mergeCell ref="A46:B46"/>
    <mergeCell ref="A47:B47"/>
    <mergeCell ref="A48:B48"/>
    <mergeCell ref="A49:B49"/>
    <mergeCell ref="A42:B42"/>
    <mergeCell ref="A30:B30"/>
    <mergeCell ref="A31:B31"/>
    <mergeCell ref="A32:B32"/>
    <mergeCell ref="A33:B33"/>
    <mergeCell ref="A34:B35"/>
    <mergeCell ref="A36:B36"/>
    <mergeCell ref="A37:B37"/>
    <mergeCell ref="A38:B38"/>
    <mergeCell ref="A39:B39"/>
    <mergeCell ref="A40:B40"/>
    <mergeCell ref="A41:B41"/>
    <mergeCell ref="A10:F10"/>
    <mergeCell ref="B17:F17"/>
    <mergeCell ref="B18:F18"/>
    <mergeCell ref="C13:F13"/>
    <mergeCell ref="A14:F14"/>
    <mergeCell ref="C15:F15"/>
    <mergeCell ref="A12:F12"/>
    <mergeCell ref="A29:B29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D1:F1"/>
    <mergeCell ref="B2:F2"/>
    <mergeCell ref="D8:F8"/>
    <mergeCell ref="D4:F4"/>
    <mergeCell ref="D6:F6"/>
  </mergeCells>
  <phoneticPr fontId="8" type="noConversion"/>
  <pageMargins left="0.7" right="0.7" top="0.5" bottom="0.5" header="0.3" footer="0.3"/>
  <pageSetup paperSize="9" scale="8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08"/>
  <sheetViews>
    <sheetView workbookViewId="0"/>
  </sheetViews>
  <sheetFormatPr defaultRowHeight="13.8" x14ac:dyDescent="0.3"/>
  <cols>
    <col min="1" max="1" width="30.6640625" customWidth="1"/>
    <col min="2" max="2" width="14.6640625" customWidth="1"/>
    <col min="3" max="3" width="8.6640625" customWidth="1"/>
    <col min="4" max="6" width="16.6640625" customWidth="1"/>
    <col min="7" max="7" width="44.6640625" customWidth="1"/>
  </cols>
  <sheetData>
    <row r="1" spans="1:10" ht="39.75" customHeight="1" x14ac:dyDescent="0.3">
      <c r="D1" s="22" t="s">
        <v>0</v>
      </c>
      <c r="E1" s="23"/>
      <c r="F1" s="23"/>
    </row>
    <row r="2" spans="1:10" ht="23.25" customHeight="1" x14ac:dyDescent="0.3">
      <c r="B2" s="24" t="s">
        <v>138</v>
      </c>
      <c r="C2" s="23"/>
      <c r="D2" s="23"/>
      <c r="E2" s="23"/>
      <c r="F2" s="23"/>
    </row>
    <row r="3" spans="1:10" ht="12.9" customHeight="1" x14ac:dyDescent="0.3">
      <c r="B3" s="18"/>
      <c r="C3" s="19"/>
      <c r="D3" s="41" t="s">
        <v>108</v>
      </c>
      <c r="E3" s="42"/>
      <c r="F3" s="42"/>
    </row>
    <row r="4" spans="1:10" ht="24.9" customHeight="1" x14ac:dyDescent="0.3">
      <c r="D4" s="26" t="s">
        <v>3</v>
      </c>
      <c r="E4" s="26"/>
      <c r="F4" s="26"/>
      <c r="J4" s="2"/>
    </row>
    <row r="5" spans="1:10" ht="12.9" customHeight="1" x14ac:dyDescent="0.3">
      <c r="D5" s="43" t="s">
        <v>109</v>
      </c>
      <c r="E5" s="44"/>
      <c r="F5" s="44"/>
      <c r="J5" s="2"/>
    </row>
    <row r="6" spans="1:10" ht="20.100000000000001" customHeight="1" x14ac:dyDescent="0.3">
      <c r="D6" s="27" t="s">
        <v>4</v>
      </c>
      <c r="E6" s="27"/>
      <c r="F6" s="27"/>
      <c r="J6" s="2"/>
    </row>
    <row r="7" spans="1:10" ht="12.9" customHeight="1" x14ac:dyDescent="0.3">
      <c r="D7" s="45" t="s">
        <v>110</v>
      </c>
      <c r="E7" s="46"/>
      <c r="F7" s="46"/>
      <c r="J7" s="2"/>
    </row>
    <row r="8" spans="1:10" ht="20.100000000000001" customHeight="1" x14ac:dyDescent="0.3">
      <c r="D8" s="25">
        <v>43475</v>
      </c>
      <c r="E8" s="25"/>
      <c r="F8" s="25"/>
    </row>
    <row r="9" spans="1:10" x14ac:dyDescent="0.3">
      <c r="D9" s="1" t="s">
        <v>2</v>
      </c>
    </row>
    <row r="10" spans="1:10" ht="21" x14ac:dyDescent="0.4">
      <c r="A10" s="35" t="s">
        <v>5</v>
      </c>
      <c r="B10" s="36"/>
      <c r="C10" s="36"/>
      <c r="D10" s="36"/>
      <c r="E10" s="36"/>
      <c r="F10" s="36"/>
    </row>
    <row r="12" spans="1:10" x14ac:dyDescent="0.3">
      <c r="A12" s="28" t="s">
        <v>6</v>
      </c>
      <c r="B12" s="28"/>
      <c r="C12" s="28"/>
      <c r="D12" s="28"/>
      <c r="E12" s="28"/>
      <c r="F12" s="28"/>
    </row>
    <row r="13" spans="1:10" x14ac:dyDescent="0.3">
      <c r="A13" s="3"/>
      <c r="B13" s="3"/>
      <c r="C13" s="30" t="s">
        <v>7</v>
      </c>
      <c r="D13" s="30"/>
      <c r="E13" s="30"/>
      <c r="F13" s="30"/>
    </row>
    <row r="14" spans="1:10" x14ac:dyDescent="0.3">
      <c r="A14" s="28" t="s">
        <v>8</v>
      </c>
      <c r="B14" s="28"/>
      <c r="C14" s="28"/>
      <c r="D14" s="28"/>
      <c r="E14" s="28"/>
      <c r="F14" s="28"/>
    </row>
    <row r="15" spans="1:10" x14ac:dyDescent="0.3">
      <c r="A15" s="3"/>
      <c r="B15" s="3"/>
      <c r="C15" s="30" t="s">
        <v>9</v>
      </c>
      <c r="D15" s="30"/>
      <c r="E15" s="30"/>
      <c r="F15" s="30"/>
    </row>
    <row r="16" spans="1:10" x14ac:dyDescent="0.3">
      <c r="A16" s="3" t="s">
        <v>10</v>
      </c>
      <c r="B16" s="3"/>
      <c r="C16" s="3"/>
      <c r="D16" s="3"/>
      <c r="E16" s="3"/>
      <c r="F16" s="3"/>
    </row>
    <row r="17" spans="1:6" ht="36" customHeight="1" x14ac:dyDescent="0.3">
      <c r="A17" s="3" t="s">
        <v>11</v>
      </c>
      <c r="B17" s="37" t="s">
        <v>12</v>
      </c>
      <c r="C17" s="37"/>
      <c r="D17" s="37"/>
      <c r="E17" s="37"/>
      <c r="F17" s="37"/>
    </row>
    <row r="18" spans="1:6" ht="38.25" customHeight="1" x14ac:dyDescent="0.3">
      <c r="A18" s="3" t="s">
        <v>13</v>
      </c>
      <c r="B18" s="30"/>
      <c r="C18" s="30"/>
      <c r="D18" s="30"/>
      <c r="E18" s="30"/>
      <c r="F18" s="30"/>
    </row>
    <row r="19" spans="1:6" ht="78.75" customHeight="1" x14ac:dyDescent="0.3">
      <c r="A19" s="14" t="s">
        <v>14</v>
      </c>
      <c r="B19" s="30" t="s">
        <v>139</v>
      </c>
      <c r="C19" s="30"/>
      <c r="D19" s="30"/>
      <c r="E19" s="30"/>
      <c r="F19" s="30"/>
    </row>
    <row r="20" spans="1:6" ht="12.9" customHeight="1" x14ac:dyDescent="0.3">
      <c r="A20" s="14"/>
      <c r="B20" s="16"/>
      <c r="C20" s="16"/>
      <c r="D20" s="16"/>
      <c r="E20" s="16"/>
      <c r="F20" s="17" t="s">
        <v>105</v>
      </c>
    </row>
    <row r="21" spans="1:6" x14ac:dyDescent="0.3">
      <c r="A21" s="31" t="s">
        <v>16</v>
      </c>
      <c r="B21" s="31"/>
      <c r="C21" s="31" t="s">
        <v>17</v>
      </c>
      <c r="D21" s="31" t="s">
        <v>18</v>
      </c>
      <c r="E21" s="31"/>
      <c r="F21" s="31" t="s">
        <v>21</v>
      </c>
    </row>
    <row r="22" spans="1:6" x14ac:dyDescent="0.3">
      <c r="A22" s="31"/>
      <c r="B22" s="31"/>
      <c r="C22" s="31"/>
      <c r="D22" s="6" t="s">
        <v>19</v>
      </c>
      <c r="E22" s="6" t="s">
        <v>20</v>
      </c>
      <c r="F22" s="31"/>
    </row>
    <row r="23" spans="1:6" x14ac:dyDescent="0.3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6" x14ac:dyDescent="0.3">
      <c r="A24" s="33" t="s">
        <v>22</v>
      </c>
      <c r="B24" s="34"/>
      <c r="C24" s="7" t="s">
        <v>23</v>
      </c>
      <c r="D24" s="8">
        <v>3666200</v>
      </c>
      <c r="E24" s="8">
        <v>0</v>
      </c>
      <c r="F24" s="8">
        <v>3666200</v>
      </c>
    </row>
    <row r="25" spans="1:6" x14ac:dyDescent="0.3">
      <c r="A25" s="29" t="s">
        <v>24</v>
      </c>
      <c r="B25" s="29"/>
      <c r="C25" s="9" t="s">
        <v>23</v>
      </c>
      <c r="D25" s="10">
        <v>3666200</v>
      </c>
      <c r="E25" s="11" t="s">
        <v>23</v>
      </c>
      <c r="F25" s="10">
        <v>3666200</v>
      </c>
    </row>
    <row r="26" spans="1:6" ht="25.5" customHeight="1" x14ac:dyDescent="0.3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6" ht="25.5" customHeight="1" x14ac:dyDescent="0.3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6" x14ac:dyDescent="0.3">
      <c r="A28" s="29" t="s">
        <v>27</v>
      </c>
      <c r="B28" s="29"/>
      <c r="C28" s="12"/>
      <c r="D28" s="10"/>
      <c r="E28" s="10"/>
      <c r="F28" s="10"/>
    </row>
    <row r="29" spans="1:6" ht="25.5" customHeight="1" x14ac:dyDescent="0.3">
      <c r="A29" s="29" t="s">
        <v>28</v>
      </c>
      <c r="B29" s="29"/>
      <c r="C29" s="9">
        <v>25020000</v>
      </c>
      <c r="D29" s="11" t="s">
        <v>23</v>
      </c>
      <c r="E29" s="10">
        <v>0</v>
      </c>
      <c r="F29" s="10">
        <v>0</v>
      </c>
    </row>
    <row r="30" spans="1:6" x14ac:dyDescent="0.3">
      <c r="A30" s="29" t="s">
        <v>27</v>
      </c>
      <c r="B30" s="29"/>
      <c r="C30" s="12"/>
      <c r="D30" s="10"/>
      <c r="E30" s="10"/>
      <c r="F30" s="10"/>
    </row>
    <row r="31" spans="1:6" x14ac:dyDescent="0.3">
      <c r="A31" s="29" t="s">
        <v>29</v>
      </c>
      <c r="B31" s="29"/>
      <c r="C31" s="12"/>
      <c r="D31" s="11" t="s">
        <v>23</v>
      </c>
      <c r="E31" s="10">
        <v>0</v>
      </c>
      <c r="F31" s="10">
        <v>0</v>
      </c>
    </row>
    <row r="32" spans="1:6" ht="25.5" customHeight="1" x14ac:dyDescent="0.3">
      <c r="A32" s="29" t="s">
        <v>30</v>
      </c>
      <c r="B32" s="29"/>
      <c r="C32" s="12"/>
      <c r="D32" s="11" t="s">
        <v>23</v>
      </c>
      <c r="E32" s="10"/>
      <c r="F32" s="10"/>
    </row>
    <row r="33" spans="1:7" ht="37.5" customHeight="1" x14ac:dyDescent="0.3">
      <c r="A33" s="29" t="s">
        <v>31</v>
      </c>
      <c r="B33" s="29"/>
      <c r="C33" s="12"/>
      <c r="D33" s="11" t="s">
        <v>23</v>
      </c>
      <c r="E33" s="10">
        <v>0</v>
      </c>
      <c r="F33" s="10">
        <v>0</v>
      </c>
    </row>
    <row r="34" spans="1:7" ht="23.25" customHeight="1" x14ac:dyDescent="0.3">
      <c r="A34" s="29" t="s">
        <v>32</v>
      </c>
      <c r="B34" s="29"/>
      <c r="C34" s="12"/>
      <c r="D34" s="11" t="s">
        <v>23</v>
      </c>
      <c r="E34" s="10"/>
      <c r="F34" s="10"/>
    </row>
    <row r="35" spans="1:7" ht="25.5" customHeight="1" x14ac:dyDescent="0.3">
      <c r="A35" s="29"/>
      <c r="B35" s="29"/>
      <c r="C35" s="12"/>
      <c r="D35" s="11" t="s">
        <v>23</v>
      </c>
      <c r="E35" s="11" t="s">
        <v>33</v>
      </c>
      <c r="F35" s="11" t="s">
        <v>33</v>
      </c>
    </row>
    <row r="36" spans="1:7" x14ac:dyDescent="0.3">
      <c r="A36" s="39" t="s">
        <v>34</v>
      </c>
      <c r="B36" s="40"/>
      <c r="C36" s="9" t="s">
        <v>23</v>
      </c>
      <c r="D36" s="10">
        <v>3666200</v>
      </c>
      <c r="E36" s="10">
        <v>0</v>
      </c>
      <c r="F36" s="10">
        <v>3666200</v>
      </c>
    </row>
    <row r="37" spans="1:7" x14ac:dyDescent="0.3">
      <c r="A37" s="29" t="s">
        <v>35</v>
      </c>
      <c r="B37" s="29"/>
      <c r="C37" s="12">
        <v>2000</v>
      </c>
      <c r="D37" s="10">
        <v>3666200</v>
      </c>
      <c r="E37" s="10">
        <v>0</v>
      </c>
      <c r="F37" s="10">
        <f t="shared" ref="F37:F68" si="0">SUM(D37:E37)</f>
        <v>3666200</v>
      </c>
      <c r="G37" s="4" t="s">
        <v>35</v>
      </c>
    </row>
    <row r="38" spans="1:7" x14ac:dyDescent="0.3">
      <c r="A38" s="38" t="s">
        <v>36</v>
      </c>
      <c r="B38" s="38"/>
      <c r="C38" s="13">
        <v>2100</v>
      </c>
      <c r="D38" s="8">
        <v>2576800</v>
      </c>
      <c r="E38" s="8">
        <v>0</v>
      </c>
      <c r="F38" s="8">
        <f t="shared" si="0"/>
        <v>2576800</v>
      </c>
      <c r="G38" s="4" t="s">
        <v>36</v>
      </c>
    </row>
    <row r="39" spans="1:7" x14ac:dyDescent="0.3">
      <c r="A39" s="38" t="s">
        <v>37</v>
      </c>
      <c r="B39" s="38"/>
      <c r="C39" s="13">
        <v>2110</v>
      </c>
      <c r="D39" s="8">
        <v>2146400</v>
      </c>
      <c r="E39" s="8">
        <v>0</v>
      </c>
      <c r="F39" s="8">
        <f t="shared" si="0"/>
        <v>2146400</v>
      </c>
      <c r="G39" s="4" t="s">
        <v>37</v>
      </c>
    </row>
    <row r="40" spans="1:7" x14ac:dyDescent="0.3">
      <c r="A40" s="38" t="s">
        <v>38</v>
      </c>
      <c r="B40" s="38"/>
      <c r="C40" s="13">
        <v>2111</v>
      </c>
      <c r="D40" s="8">
        <v>2146400</v>
      </c>
      <c r="E40" s="8">
        <v>0</v>
      </c>
      <c r="F40" s="8">
        <f t="shared" si="0"/>
        <v>2146400</v>
      </c>
      <c r="G40" s="4" t="s">
        <v>38</v>
      </c>
    </row>
    <row r="41" spans="1:7" x14ac:dyDescent="0.3">
      <c r="A41" s="38" t="s">
        <v>39</v>
      </c>
      <c r="B41" s="38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3">
      <c r="A42" s="38" t="s">
        <v>40</v>
      </c>
      <c r="B42" s="38"/>
      <c r="C42" s="13">
        <v>2120</v>
      </c>
      <c r="D42" s="8">
        <v>430400</v>
      </c>
      <c r="E42" s="8">
        <v>0</v>
      </c>
      <c r="F42" s="8">
        <f t="shared" si="0"/>
        <v>430400</v>
      </c>
      <c r="G42" s="4" t="s">
        <v>40</v>
      </c>
    </row>
    <row r="43" spans="1:7" x14ac:dyDescent="0.3">
      <c r="A43" s="38" t="s">
        <v>41</v>
      </c>
      <c r="B43" s="38"/>
      <c r="C43" s="13">
        <v>2200</v>
      </c>
      <c r="D43" s="8">
        <v>1089200</v>
      </c>
      <c r="E43" s="8">
        <v>0</v>
      </c>
      <c r="F43" s="8">
        <f t="shared" si="0"/>
        <v>1089200</v>
      </c>
      <c r="G43" s="4" t="s">
        <v>41</v>
      </c>
    </row>
    <row r="44" spans="1:7" x14ac:dyDescent="0.3">
      <c r="A44" s="38" t="s">
        <v>42</v>
      </c>
      <c r="B44" s="38"/>
      <c r="C44" s="13">
        <v>2210</v>
      </c>
      <c r="D44" s="8">
        <v>26900</v>
      </c>
      <c r="E44" s="8">
        <v>0</v>
      </c>
      <c r="F44" s="8">
        <f t="shared" si="0"/>
        <v>26900</v>
      </c>
      <c r="G44" s="4" t="s">
        <v>42</v>
      </c>
    </row>
    <row r="45" spans="1:7" x14ac:dyDescent="0.3">
      <c r="A45" s="38" t="s">
        <v>43</v>
      </c>
      <c r="B45" s="38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3">
      <c r="A46" s="38" t="s">
        <v>44</v>
      </c>
      <c r="B46" s="38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3">
      <c r="A47" s="38" t="s">
        <v>45</v>
      </c>
      <c r="B47" s="38"/>
      <c r="C47" s="13">
        <v>2240</v>
      </c>
      <c r="D47" s="8">
        <v>96900</v>
      </c>
      <c r="E47" s="8">
        <v>0</v>
      </c>
      <c r="F47" s="8">
        <f t="shared" si="0"/>
        <v>96900</v>
      </c>
      <c r="G47" s="4" t="s">
        <v>45</v>
      </c>
    </row>
    <row r="48" spans="1:7" x14ac:dyDescent="0.3">
      <c r="A48" s="38" t="s">
        <v>46</v>
      </c>
      <c r="B48" s="38"/>
      <c r="C48" s="13">
        <v>2250</v>
      </c>
      <c r="D48" s="8">
        <v>7000</v>
      </c>
      <c r="E48" s="8">
        <v>0</v>
      </c>
      <c r="F48" s="8">
        <f t="shared" si="0"/>
        <v>7000</v>
      </c>
      <c r="G48" s="4" t="s">
        <v>46</v>
      </c>
    </row>
    <row r="49" spans="1:7" x14ac:dyDescent="0.3">
      <c r="A49" s="38" t="s">
        <v>47</v>
      </c>
      <c r="B49" s="38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3">
      <c r="A50" s="38" t="s">
        <v>48</v>
      </c>
      <c r="B50" s="38"/>
      <c r="C50" s="13">
        <v>2270</v>
      </c>
      <c r="D50" s="8">
        <v>708400</v>
      </c>
      <c r="E50" s="8">
        <v>0</v>
      </c>
      <c r="F50" s="8">
        <f t="shared" si="0"/>
        <v>708400</v>
      </c>
      <c r="G50" s="4" t="s">
        <v>48</v>
      </c>
    </row>
    <row r="51" spans="1:7" x14ac:dyDescent="0.3">
      <c r="A51" s="38" t="s">
        <v>49</v>
      </c>
      <c r="B51" s="38"/>
      <c r="C51" s="13">
        <v>2271</v>
      </c>
      <c r="D51" s="8">
        <v>664500</v>
      </c>
      <c r="E51" s="8">
        <v>0</v>
      </c>
      <c r="F51" s="8">
        <f t="shared" si="0"/>
        <v>664500</v>
      </c>
      <c r="G51" s="4" t="s">
        <v>49</v>
      </c>
    </row>
    <row r="52" spans="1:7" x14ac:dyDescent="0.3">
      <c r="A52" s="38" t="s">
        <v>50</v>
      </c>
      <c r="B52" s="38"/>
      <c r="C52" s="13">
        <v>2272</v>
      </c>
      <c r="D52" s="8">
        <v>16900</v>
      </c>
      <c r="E52" s="8">
        <v>0</v>
      </c>
      <c r="F52" s="8">
        <f t="shared" si="0"/>
        <v>16900</v>
      </c>
      <c r="G52" s="4" t="s">
        <v>50</v>
      </c>
    </row>
    <row r="53" spans="1:7" x14ac:dyDescent="0.3">
      <c r="A53" s="38" t="s">
        <v>51</v>
      </c>
      <c r="B53" s="38"/>
      <c r="C53" s="13">
        <v>2273</v>
      </c>
      <c r="D53" s="8">
        <v>27000</v>
      </c>
      <c r="E53" s="8">
        <v>0</v>
      </c>
      <c r="F53" s="8">
        <f t="shared" si="0"/>
        <v>27000</v>
      </c>
      <c r="G53" s="4" t="s">
        <v>51</v>
      </c>
    </row>
    <row r="54" spans="1:7" x14ac:dyDescent="0.3">
      <c r="A54" s="38" t="s">
        <v>52</v>
      </c>
      <c r="B54" s="38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3">
      <c r="A55" s="38" t="s">
        <v>53</v>
      </c>
      <c r="B55" s="38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3">
      <c r="A56" s="38" t="s">
        <v>54</v>
      </c>
      <c r="B56" s="38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.6" x14ac:dyDescent="0.3">
      <c r="A57" s="38" t="s">
        <v>55</v>
      </c>
      <c r="B57" s="38"/>
      <c r="C57" s="13">
        <v>2280</v>
      </c>
      <c r="D57" s="8">
        <v>250000</v>
      </c>
      <c r="E57" s="8">
        <v>0</v>
      </c>
      <c r="F57" s="8">
        <f t="shared" si="0"/>
        <v>250000</v>
      </c>
      <c r="G57" s="4" t="s">
        <v>55</v>
      </c>
    </row>
    <row r="58" spans="1:7" ht="24.6" x14ac:dyDescent="0.3">
      <c r="A58" s="38" t="s">
        <v>56</v>
      </c>
      <c r="B58" s="38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.6" x14ac:dyDescent="0.3">
      <c r="A59" s="38" t="s">
        <v>57</v>
      </c>
      <c r="B59" s="38"/>
      <c r="C59" s="13">
        <v>2282</v>
      </c>
      <c r="D59" s="8">
        <v>250000</v>
      </c>
      <c r="E59" s="8">
        <v>0</v>
      </c>
      <c r="F59" s="8">
        <f t="shared" si="0"/>
        <v>250000</v>
      </c>
      <c r="G59" s="4" t="s">
        <v>57</v>
      </c>
    </row>
    <row r="60" spans="1:7" x14ac:dyDescent="0.3">
      <c r="A60" s="38" t="s">
        <v>58</v>
      </c>
      <c r="B60" s="38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3">
      <c r="A61" s="38" t="s">
        <v>59</v>
      </c>
      <c r="B61" s="38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3">
      <c r="A62" s="38" t="s">
        <v>60</v>
      </c>
      <c r="B62" s="38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3">
      <c r="A63" s="38" t="s">
        <v>61</v>
      </c>
      <c r="B63" s="38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.6" x14ac:dyDescent="0.3">
      <c r="A64" s="38" t="s">
        <v>62</v>
      </c>
      <c r="B64" s="38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.6" x14ac:dyDescent="0.3">
      <c r="A65" s="38" t="s">
        <v>63</v>
      </c>
      <c r="B65" s="38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.6" x14ac:dyDescent="0.3">
      <c r="A66" s="38" t="s">
        <v>64</v>
      </c>
      <c r="B66" s="38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3">
      <c r="A67" s="38" t="s">
        <v>65</v>
      </c>
      <c r="B67" s="38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3">
      <c r="A68" s="38" t="s">
        <v>66</v>
      </c>
      <c r="B68" s="38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3">
      <c r="A69" s="38" t="s">
        <v>67</v>
      </c>
      <c r="B69" s="38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3">
      <c r="A70" s="38" t="s">
        <v>68</v>
      </c>
      <c r="B70" s="38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3">
      <c r="A71" s="38" t="s">
        <v>69</v>
      </c>
      <c r="B71" s="38"/>
      <c r="C71" s="13">
        <v>2800</v>
      </c>
      <c r="D71" s="8">
        <v>200</v>
      </c>
      <c r="E71" s="8">
        <v>0</v>
      </c>
      <c r="F71" s="8">
        <f t="shared" si="1"/>
        <v>200</v>
      </c>
      <c r="G71" s="4" t="s">
        <v>69</v>
      </c>
    </row>
    <row r="72" spans="1:7" x14ac:dyDescent="0.3">
      <c r="A72" s="38" t="s">
        <v>70</v>
      </c>
      <c r="B72" s="38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3">
      <c r="A73" s="38" t="s">
        <v>71</v>
      </c>
      <c r="B73" s="38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.6" x14ac:dyDescent="0.3">
      <c r="A74" s="38" t="s">
        <v>72</v>
      </c>
      <c r="B74" s="38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3">
      <c r="A75" s="38" t="s">
        <v>73</v>
      </c>
      <c r="B75" s="38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3">
      <c r="A76" s="38" t="s">
        <v>74</v>
      </c>
      <c r="B76" s="38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3">
      <c r="A77" s="38" t="s">
        <v>75</v>
      </c>
      <c r="B77" s="38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3">
      <c r="A78" s="38" t="s">
        <v>76</v>
      </c>
      <c r="B78" s="38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3">
      <c r="A79" s="38" t="s">
        <v>77</v>
      </c>
      <c r="B79" s="38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3">
      <c r="A80" s="38" t="s">
        <v>78</v>
      </c>
      <c r="B80" s="38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3">
      <c r="A81" s="38" t="s">
        <v>79</v>
      </c>
      <c r="B81" s="38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3">
      <c r="A82" s="38" t="s">
        <v>80</v>
      </c>
      <c r="B82" s="38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3">
      <c r="A83" s="38" t="s">
        <v>81</v>
      </c>
      <c r="B83" s="38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3">
      <c r="A84" s="38" t="s">
        <v>82</v>
      </c>
      <c r="B84" s="38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3">
      <c r="A85" s="38" t="s">
        <v>83</v>
      </c>
      <c r="B85" s="38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3">
      <c r="A86" s="38" t="s">
        <v>84</v>
      </c>
      <c r="B86" s="38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3">
      <c r="A87" s="38" t="s">
        <v>85</v>
      </c>
      <c r="B87" s="38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ht="24.6" x14ac:dyDescent="0.3">
      <c r="A88" s="38" t="s">
        <v>86</v>
      </c>
      <c r="B88" s="38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.6" x14ac:dyDescent="0.3">
      <c r="A89" s="38" t="s">
        <v>87</v>
      </c>
      <c r="B89" s="38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.6" x14ac:dyDescent="0.3">
      <c r="A90" s="38" t="s">
        <v>88</v>
      </c>
      <c r="B90" s="38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3">
      <c r="A91" s="38" t="s">
        <v>89</v>
      </c>
      <c r="B91" s="38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3">
      <c r="A92" s="38" t="s">
        <v>90</v>
      </c>
      <c r="B92" s="38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ht="24.6" x14ac:dyDescent="0.3">
      <c r="A93" s="38" t="s">
        <v>91</v>
      </c>
      <c r="B93" s="38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3">
      <c r="A94" s="38" t="s">
        <v>92</v>
      </c>
      <c r="B94" s="38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3">
      <c r="A95" s="38" t="s">
        <v>93</v>
      </c>
      <c r="B95" s="38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3">
      <c r="A96" s="38" t="s">
        <v>94</v>
      </c>
      <c r="B96" s="38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3">
      <c r="A97" s="38" t="s">
        <v>95</v>
      </c>
      <c r="B97" s="38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3">
      <c r="A100" s="48" t="s">
        <v>98</v>
      </c>
      <c r="B100" s="48"/>
      <c r="D100" s="5"/>
      <c r="F100" s="5" t="s">
        <v>96</v>
      </c>
    </row>
    <row r="101" spans="1:7" x14ac:dyDescent="0.3">
      <c r="D101" s="15" t="s">
        <v>100</v>
      </c>
      <c r="F101" s="15" t="s">
        <v>101</v>
      </c>
    </row>
    <row r="102" spans="1:7" ht="25.5" customHeight="1" x14ac:dyDescent="0.3">
      <c r="A102" s="48" t="s">
        <v>99</v>
      </c>
      <c r="B102" s="48"/>
      <c r="D102" s="5"/>
      <c r="F102" s="5" t="s">
        <v>97</v>
      </c>
    </row>
    <row r="103" spans="1:7" x14ac:dyDescent="0.3">
      <c r="D103" s="15" t="s">
        <v>100</v>
      </c>
      <c r="F103" s="15" t="s">
        <v>101</v>
      </c>
    </row>
    <row r="104" spans="1:7" x14ac:dyDescent="0.3">
      <c r="A104" t="s">
        <v>102</v>
      </c>
      <c r="B104" s="5" t="s">
        <v>103</v>
      </c>
    </row>
    <row r="105" spans="1:7" x14ac:dyDescent="0.3">
      <c r="B105" s="1" t="s">
        <v>104</v>
      </c>
    </row>
    <row r="107" spans="1:7" ht="23.25" customHeight="1" x14ac:dyDescent="0.3">
      <c r="A107" s="47" t="s">
        <v>106</v>
      </c>
      <c r="B107" s="47"/>
      <c r="C107" s="47"/>
      <c r="D107" s="47"/>
      <c r="E107" s="47"/>
      <c r="F107" s="47"/>
    </row>
    <row r="108" spans="1:7" ht="23.25" customHeight="1" x14ac:dyDescent="0.3">
      <c r="A108" s="47" t="s">
        <v>107</v>
      </c>
      <c r="B108" s="47"/>
      <c r="C108" s="47"/>
      <c r="D108" s="47"/>
      <c r="E108" s="47"/>
      <c r="F108" s="47"/>
    </row>
  </sheetData>
  <mergeCells count="98">
    <mergeCell ref="A84:B84"/>
    <mergeCell ref="A108:F108"/>
    <mergeCell ref="A97:B97"/>
    <mergeCell ref="A100:B100"/>
    <mergeCell ref="A102:B102"/>
    <mergeCell ref="A107:F107"/>
    <mergeCell ref="A91:B91"/>
    <mergeCell ref="A92:B92"/>
    <mergeCell ref="A95:B95"/>
    <mergeCell ref="A96:B96"/>
    <mergeCell ref="A94:B94"/>
    <mergeCell ref="A89:B89"/>
    <mergeCell ref="A90:B90"/>
    <mergeCell ref="D3:F3"/>
    <mergeCell ref="D5:F5"/>
    <mergeCell ref="D7:F7"/>
    <mergeCell ref="A73:B73"/>
    <mergeCell ref="A74:B74"/>
    <mergeCell ref="A75:B75"/>
    <mergeCell ref="A76:B76"/>
    <mergeCell ref="A77:B77"/>
    <mergeCell ref="A79:B79"/>
    <mergeCell ref="A80:B80"/>
    <mergeCell ref="A81:B81"/>
    <mergeCell ref="A82:B82"/>
    <mergeCell ref="A83:B83"/>
    <mergeCell ref="A85:B85"/>
    <mergeCell ref="A86:B86"/>
    <mergeCell ref="A87:B87"/>
    <mergeCell ref="A88:B88"/>
    <mergeCell ref="A93:B9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66:B66"/>
    <mergeCell ref="A61:B61"/>
    <mergeCell ref="A62:B62"/>
    <mergeCell ref="A63:B63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54:B54"/>
    <mergeCell ref="A43:B43"/>
    <mergeCell ref="A44:B44"/>
    <mergeCell ref="A45:B45"/>
    <mergeCell ref="A46:B46"/>
    <mergeCell ref="A47:B47"/>
    <mergeCell ref="A48:B48"/>
    <mergeCell ref="A49:B49"/>
    <mergeCell ref="A42:B42"/>
    <mergeCell ref="A30:B30"/>
    <mergeCell ref="A31:B31"/>
    <mergeCell ref="A32:B32"/>
    <mergeCell ref="A33:B33"/>
    <mergeCell ref="A34:B35"/>
    <mergeCell ref="A36:B36"/>
    <mergeCell ref="A37:B37"/>
    <mergeCell ref="A38:B38"/>
    <mergeCell ref="A39:B39"/>
    <mergeCell ref="A40:B40"/>
    <mergeCell ref="A41:B41"/>
    <mergeCell ref="A10:F10"/>
    <mergeCell ref="B17:F17"/>
    <mergeCell ref="B18:F18"/>
    <mergeCell ref="C13:F13"/>
    <mergeCell ref="A14:F14"/>
    <mergeCell ref="C15:F15"/>
    <mergeCell ref="A12:F12"/>
    <mergeCell ref="A29:B29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D1:F1"/>
    <mergeCell ref="B2:F2"/>
    <mergeCell ref="D8:F8"/>
    <mergeCell ref="D4:F4"/>
    <mergeCell ref="D6:F6"/>
  </mergeCells>
  <phoneticPr fontId="8" type="noConversion"/>
  <pageMargins left="0.7" right="0.7" top="0.5" bottom="0.5" header="0.3" footer="0.3"/>
  <pageSetup paperSize="9" scale="8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17"/>
  <sheetViews>
    <sheetView workbookViewId="0"/>
  </sheetViews>
  <sheetFormatPr defaultRowHeight="13.8" x14ac:dyDescent="0.3"/>
  <cols>
    <col min="1" max="1" width="30.6640625" customWidth="1"/>
    <col min="2" max="2" width="14.6640625" customWidth="1"/>
    <col min="3" max="3" width="8.6640625" customWidth="1"/>
    <col min="4" max="6" width="16.6640625" customWidth="1"/>
    <col min="7" max="7" width="44.6640625" customWidth="1"/>
  </cols>
  <sheetData>
    <row r="1" spans="1:10" ht="39.75" customHeight="1" x14ac:dyDescent="0.3">
      <c r="D1" s="22" t="s">
        <v>0</v>
      </c>
      <c r="E1" s="23"/>
      <c r="F1" s="23"/>
    </row>
    <row r="2" spans="1:10" ht="23.25" customHeight="1" x14ac:dyDescent="0.3">
      <c r="B2" s="24" t="s">
        <v>140</v>
      </c>
      <c r="C2" s="23"/>
      <c r="D2" s="23"/>
      <c r="E2" s="23"/>
      <c r="F2" s="23"/>
    </row>
    <row r="3" spans="1:10" ht="12.9" customHeight="1" x14ac:dyDescent="0.3">
      <c r="B3" s="18"/>
      <c r="C3" s="19"/>
      <c r="D3" s="41" t="s">
        <v>108</v>
      </c>
      <c r="E3" s="42"/>
      <c r="F3" s="42"/>
    </row>
    <row r="4" spans="1:10" ht="24.9" customHeight="1" x14ac:dyDescent="0.3">
      <c r="D4" s="26" t="s">
        <v>3</v>
      </c>
      <c r="E4" s="26"/>
      <c r="F4" s="26"/>
      <c r="J4" s="2"/>
    </row>
    <row r="5" spans="1:10" ht="12.9" customHeight="1" x14ac:dyDescent="0.3">
      <c r="D5" s="43" t="s">
        <v>109</v>
      </c>
      <c r="E5" s="44"/>
      <c r="F5" s="44"/>
      <c r="J5" s="2"/>
    </row>
    <row r="6" spans="1:10" ht="20.100000000000001" customHeight="1" x14ac:dyDescent="0.3">
      <c r="D6" s="27" t="s">
        <v>4</v>
      </c>
      <c r="E6" s="27"/>
      <c r="F6" s="27"/>
      <c r="J6" s="2"/>
    </row>
    <row r="7" spans="1:10" ht="12.9" customHeight="1" x14ac:dyDescent="0.3">
      <c r="D7" s="45" t="s">
        <v>110</v>
      </c>
      <c r="E7" s="46"/>
      <c r="F7" s="46"/>
      <c r="J7" s="2"/>
    </row>
    <row r="8" spans="1:10" ht="20.100000000000001" customHeight="1" x14ac:dyDescent="0.3">
      <c r="D8" s="25">
        <v>43475</v>
      </c>
      <c r="E8" s="25"/>
      <c r="F8" s="25"/>
    </row>
    <row r="9" spans="1:10" x14ac:dyDescent="0.3">
      <c r="D9" s="1" t="s">
        <v>2</v>
      </c>
    </row>
    <row r="10" spans="1:10" ht="21" x14ac:dyDescent="0.4">
      <c r="A10" s="35" t="s">
        <v>5</v>
      </c>
      <c r="B10" s="36"/>
      <c r="C10" s="36"/>
      <c r="D10" s="36"/>
      <c r="E10" s="36"/>
      <c r="F10" s="36"/>
    </row>
    <row r="12" spans="1:10" x14ac:dyDescent="0.3">
      <c r="A12" s="28" t="s">
        <v>6</v>
      </c>
      <c r="B12" s="28"/>
      <c r="C12" s="28"/>
      <c r="D12" s="28"/>
      <c r="E12" s="28"/>
      <c r="F12" s="28"/>
    </row>
    <row r="13" spans="1:10" x14ac:dyDescent="0.3">
      <c r="A13" s="3"/>
      <c r="B13" s="3"/>
      <c r="C13" s="30" t="s">
        <v>7</v>
      </c>
      <c r="D13" s="30"/>
      <c r="E13" s="30"/>
      <c r="F13" s="30"/>
    </row>
    <row r="14" spans="1:10" x14ac:dyDescent="0.3">
      <c r="A14" s="28" t="s">
        <v>8</v>
      </c>
      <c r="B14" s="28"/>
      <c r="C14" s="28"/>
      <c r="D14" s="28"/>
      <c r="E14" s="28"/>
      <c r="F14" s="28"/>
    </row>
    <row r="15" spans="1:10" x14ac:dyDescent="0.3">
      <c r="A15" s="3"/>
      <c r="B15" s="3"/>
      <c r="C15" s="30" t="s">
        <v>9</v>
      </c>
      <c r="D15" s="30"/>
      <c r="E15" s="30"/>
      <c r="F15" s="30"/>
    </row>
    <row r="16" spans="1:10" x14ac:dyDescent="0.3">
      <c r="A16" s="3" t="s">
        <v>10</v>
      </c>
      <c r="B16" s="3"/>
      <c r="C16" s="3"/>
      <c r="D16" s="3"/>
      <c r="E16" s="3"/>
      <c r="F16" s="3"/>
    </row>
    <row r="17" spans="1:6" ht="36" customHeight="1" x14ac:dyDescent="0.3">
      <c r="A17" s="3" t="s">
        <v>11</v>
      </c>
      <c r="B17" s="37" t="s">
        <v>12</v>
      </c>
      <c r="C17" s="37"/>
      <c r="D17" s="37"/>
      <c r="E17" s="37"/>
      <c r="F17" s="37"/>
    </row>
    <row r="18" spans="1:6" ht="38.25" customHeight="1" x14ac:dyDescent="0.3">
      <c r="A18" s="3" t="s">
        <v>13</v>
      </c>
      <c r="B18" s="30"/>
      <c r="C18" s="30"/>
      <c r="D18" s="30"/>
      <c r="E18" s="30"/>
      <c r="F18" s="30"/>
    </row>
    <row r="19" spans="1:6" ht="78.75" customHeight="1" x14ac:dyDescent="0.3">
      <c r="A19" s="14" t="s">
        <v>14</v>
      </c>
      <c r="B19" s="30" t="s">
        <v>141</v>
      </c>
      <c r="C19" s="30"/>
      <c r="D19" s="30"/>
      <c r="E19" s="30"/>
      <c r="F19" s="30"/>
    </row>
    <row r="20" spans="1:6" ht="12.9" customHeight="1" x14ac:dyDescent="0.3">
      <c r="A20" s="14"/>
      <c r="B20" s="16"/>
      <c r="C20" s="16"/>
      <c r="D20" s="16"/>
      <c r="E20" s="16"/>
      <c r="F20" s="17" t="s">
        <v>105</v>
      </c>
    </row>
    <row r="21" spans="1:6" x14ac:dyDescent="0.3">
      <c r="A21" s="31" t="s">
        <v>16</v>
      </c>
      <c r="B21" s="31"/>
      <c r="C21" s="31" t="s">
        <v>17</v>
      </c>
      <c r="D21" s="31" t="s">
        <v>18</v>
      </c>
      <c r="E21" s="31"/>
      <c r="F21" s="31" t="s">
        <v>21</v>
      </c>
    </row>
    <row r="22" spans="1:6" x14ac:dyDescent="0.3">
      <c r="A22" s="31"/>
      <c r="B22" s="31"/>
      <c r="C22" s="31"/>
      <c r="D22" s="6" t="s">
        <v>19</v>
      </c>
      <c r="E22" s="6" t="s">
        <v>20</v>
      </c>
      <c r="F22" s="31"/>
    </row>
    <row r="23" spans="1:6" x14ac:dyDescent="0.3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6" x14ac:dyDescent="0.3">
      <c r="A24" s="33" t="s">
        <v>22</v>
      </c>
      <c r="B24" s="34"/>
      <c r="C24" s="7" t="s">
        <v>23</v>
      </c>
      <c r="D24" s="8">
        <v>0</v>
      </c>
      <c r="E24" s="8">
        <v>80000</v>
      </c>
      <c r="F24" s="8">
        <v>80000</v>
      </c>
    </row>
    <row r="25" spans="1:6" x14ac:dyDescent="0.3">
      <c r="A25" s="29" t="s">
        <v>24</v>
      </c>
      <c r="B25" s="29"/>
      <c r="C25" s="9" t="s">
        <v>23</v>
      </c>
      <c r="D25" s="10">
        <v>0</v>
      </c>
      <c r="E25" s="11" t="s">
        <v>23</v>
      </c>
      <c r="F25" s="10">
        <v>0</v>
      </c>
    </row>
    <row r="26" spans="1:6" ht="25.5" customHeight="1" x14ac:dyDescent="0.3">
      <c r="A26" s="29" t="s">
        <v>25</v>
      </c>
      <c r="B26" s="29"/>
      <c r="C26" s="9" t="s">
        <v>23</v>
      </c>
      <c r="D26" s="11" t="s">
        <v>23</v>
      </c>
      <c r="E26" s="10">
        <v>80000</v>
      </c>
      <c r="F26" s="10">
        <v>80000</v>
      </c>
    </row>
    <row r="27" spans="1:6" ht="25.5" customHeight="1" x14ac:dyDescent="0.3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6" x14ac:dyDescent="0.3">
      <c r="A28" s="29" t="s">
        <v>27</v>
      </c>
      <c r="B28" s="29"/>
      <c r="C28" s="12"/>
      <c r="D28" s="10"/>
      <c r="E28" s="10"/>
      <c r="F28" s="10"/>
    </row>
    <row r="29" spans="1:6" ht="25.5" customHeight="1" x14ac:dyDescent="0.3">
      <c r="A29" s="29" t="s">
        <v>113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6" ht="25.5" customHeight="1" x14ac:dyDescent="0.3">
      <c r="A30" s="29" t="s">
        <v>114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6" x14ac:dyDescent="0.3">
      <c r="A31" s="29" t="s">
        <v>115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6" ht="38.25" customHeight="1" x14ac:dyDescent="0.3">
      <c r="A32" s="29" t="s">
        <v>116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3">
      <c r="A33" s="29" t="s">
        <v>28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3">
      <c r="A34" s="29" t="s">
        <v>27</v>
      </c>
      <c r="B34" s="29"/>
      <c r="C34" s="12"/>
      <c r="D34" s="10"/>
      <c r="E34" s="10"/>
      <c r="F34" s="10"/>
    </row>
    <row r="35" spans="1:7" x14ac:dyDescent="0.3">
      <c r="A35" s="29" t="s">
        <v>117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52.5" customHeight="1" x14ac:dyDescent="0.3">
      <c r="A36" s="29" t="s">
        <v>118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59.4" customHeight="1" x14ac:dyDescent="0.3">
      <c r="A37" s="29" t="s">
        <v>119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59.4" customHeight="1" x14ac:dyDescent="0.3">
      <c r="A38" s="29" t="s">
        <v>120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3">
      <c r="A39" s="29" t="s">
        <v>29</v>
      </c>
      <c r="B39" s="29"/>
      <c r="C39" s="12"/>
      <c r="D39" s="11" t="s">
        <v>23</v>
      </c>
      <c r="E39" s="10">
        <v>80000</v>
      </c>
      <c r="F39" s="10">
        <v>80000</v>
      </c>
    </row>
    <row r="40" spans="1:7" ht="25.5" customHeight="1" x14ac:dyDescent="0.3">
      <c r="A40" s="29" t="s">
        <v>30</v>
      </c>
      <c r="B40" s="29"/>
      <c r="C40" s="12"/>
      <c r="D40" s="11" t="s">
        <v>23</v>
      </c>
      <c r="E40" s="10"/>
      <c r="F40" s="10"/>
    </row>
    <row r="41" spans="1:7" ht="37.5" customHeight="1" x14ac:dyDescent="0.3">
      <c r="A41" s="29" t="s">
        <v>31</v>
      </c>
      <c r="B41" s="29"/>
      <c r="C41" s="12"/>
      <c r="D41" s="11" t="s">
        <v>23</v>
      </c>
      <c r="E41" s="10">
        <v>80000</v>
      </c>
      <c r="F41" s="10">
        <v>80000</v>
      </c>
    </row>
    <row r="42" spans="1:7" ht="36" customHeight="1" x14ac:dyDescent="0.3">
      <c r="A42" s="29" t="s">
        <v>121</v>
      </c>
      <c r="B42" s="29"/>
      <c r="C42" s="9">
        <v>602400</v>
      </c>
      <c r="D42" s="11" t="s">
        <v>23</v>
      </c>
      <c r="E42" s="10">
        <v>80000</v>
      </c>
      <c r="F42" s="10">
        <v>80000</v>
      </c>
    </row>
    <row r="43" spans="1:7" ht="23.25" customHeight="1" x14ac:dyDescent="0.3">
      <c r="A43" s="29" t="s">
        <v>32</v>
      </c>
      <c r="B43" s="29"/>
      <c r="C43" s="12"/>
      <c r="D43" s="11" t="s">
        <v>23</v>
      </c>
      <c r="E43" s="10"/>
      <c r="F43" s="10"/>
    </row>
    <row r="44" spans="1:7" ht="25.5" customHeight="1" x14ac:dyDescent="0.3">
      <c r="A44" s="29"/>
      <c r="B44" s="29"/>
      <c r="C44" s="12"/>
      <c r="D44" s="11" t="s">
        <v>23</v>
      </c>
      <c r="E44" s="11" t="s">
        <v>33</v>
      </c>
      <c r="F44" s="11" t="s">
        <v>33</v>
      </c>
    </row>
    <row r="45" spans="1:7" x14ac:dyDescent="0.3">
      <c r="A45" s="39" t="s">
        <v>34</v>
      </c>
      <c r="B45" s="40"/>
      <c r="C45" s="9" t="s">
        <v>23</v>
      </c>
      <c r="D45" s="10">
        <v>0</v>
      </c>
      <c r="E45" s="10">
        <v>80000</v>
      </c>
      <c r="F45" s="10">
        <v>80000</v>
      </c>
    </row>
    <row r="46" spans="1:7" x14ac:dyDescent="0.3">
      <c r="A46" s="29" t="s">
        <v>35</v>
      </c>
      <c r="B46" s="29"/>
      <c r="C46" s="12">
        <v>2000</v>
      </c>
      <c r="D46" s="10">
        <v>0</v>
      </c>
      <c r="E46" s="10">
        <v>50000</v>
      </c>
      <c r="F46" s="10">
        <f t="shared" ref="F46:F77" si="0">SUM(D46:E46)</f>
        <v>50000</v>
      </c>
      <c r="G46" s="4" t="s">
        <v>35</v>
      </c>
    </row>
    <row r="47" spans="1:7" x14ac:dyDescent="0.3">
      <c r="A47" s="38" t="s">
        <v>36</v>
      </c>
      <c r="B47" s="38"/>
      <c r="C47" s="13">
        <v>2100</v>
      </c>
      <c r="D47" s="8">
        <v>0</v>
      </c>
      <c r="E47" s="8">
        <v>0</v>
      </c>
      <c r="F47" s="8">
        <f t="shared" si="0"/>
        <v>0</v>
      </c>
      <c r="G47" s="4" t="s">
        <v>36</v>
      </c>
    </row>
    <row r="48" spans="1:7" x14ac:dyDescent="0.3">
      <c r="A48" s="38" t="s">
        <v>37</v>
      </c>
      <c r="B48" s="38"/>
      <c r="C48" s="13">
        <v>2110</v>
      </c>
      <c r="D48" s="8">
        <v>0</v>
      </c>
      <c r="E48" s="8">
        <v>0</v>
      </c>
      <c r="F48" s="8">
        <f t="shared" si="0"/>
        <v>0</v>
      </c>
      <c r="G48" s="4" t="s">
        <v>37</v>
      </c>
    </row>
    <row r="49" spans="1:7" x14ac:dyDescent="0.3">
      <c r="A49" s="38" t="s">
        <v>38</v>
      </c>
      <c r="B49" s="38"/>
      <c r="C49" s="13">
        <v>2111</v>
      </c>
      <c r="D49" s="8">
        <v>0</v>
      </c>
      <c r="E49" s="8">
        <v>0</v>
      </c>
      <c r="F49" s="8">
        <f t="shared" si="0"/>
        <v>0</v>
      </c>
      <c r="G49" s="4" t="s">
        <v>38</v>
      </c>
    </row>
    <row r="50" spans="1:7" x14ac:dyDescent="0.3">
      <c r="A50" s="38" t="s">
        <v>39</v>
      </c>
      <c r="B50" s="38"/>
      <c r="C50" s="13">
        <v>2112</v>
      </c>
      <c r="D50" s="8">
        <v>0</v>
      </c>
      <c r="E50" s="8">
        <v>0</v>
      </c>
      <c r="F50" s="8">
        <f t="shared" si="0"/>
        <v>0</v>
      </c>
      <c r="G50" s="4" t="s">
        <v>39</v>
      </c>
    </row>
    <row r="51" spans="1:7" x14ac:dyDescent="0.3">
      <c r="A51" s="38" t="s">
        <v>40</v>
      </c>
      <c r="B51" s="38"/>
      <c r="C51" s="13">
        <v>2120</v>
      </c>
      <c r="D51" s="8">
        <v>0</v>
      </c>
      <c r="E51" s="8">
        <v>0</v>
      </c>
      <c r="F51" s="8">
        <f t="shared" si="0"/>
        <v>0</v>
      </c>
      <c r="G51" s="4" t="s">
        <v>40</v>
      </c>
    </row>
    <row r="52" spans="1:7" x14ac:dyDescent="0.3">
      <c r="A52" s="38" t="s">
        <v>41</v>
      </c>
      <c r="B52" s="38"/>
      <c r="C52" s="13">
        <v>2200</v>
      </c>
      <c r="D52" s="8">
        <v>0</v>
      </c>
      <c r="E52" s="8">
        <v>50000</v>
      </c>
      <c r="F52" s="8">
        <f t="shared" si="0"/>
        <v>50000</v>
      </c>
      <c r="G52" s="4" t="s">
        <v>41</v>
      </c>
    </row>
    <row r="53" spans="1:7" x14ac:dyDescent="0.3">
      <c r="A53" s="38" t="s">
        <v>42</v>
      </c>
      <c r="B53" s="38"/>
      <c r="C53" s="13">
        <v>2210</v>
      </c>
      <c r="D53" s="8">
        <v>0</v>
      </c>
      <c r="E53" s="8">
        <v>30000</v>
      </c>
      <c r="F53" s="8">
        <f t="shared" si="0"/>
        <v>30000</v>
      </c>
      <c r="G53" s="4" t="s">
        <v>42</v>
      </c>
    </row>
    <row r="54" spans="1:7" x14ac:dyDescent="0.3">
      <c r="A54" s="38" t="s">
        <v>43</v>
      </c>
      <c r="B54" s="38"/>
      <c r="C54" s="13">
        <v>2220</v>
      </c>
      <c r="D54" s="8">
        <v>0</v>
      </c>
      <c r="E54" s="8">
        <v>0</v>
      </c>
      <c r="F54" s="8">
        <f t="shared" si="0"/>
        <v>0</v>
      </c>
      <c r="G54" s="4" t="s">
        <v>43</v>
      </c>
    </row>
    <row r="55" spans="1:7" x14ac:dyDescent="0.3">
      <c r="A55" s="38" t="s">
        <v>44</v>
      </c>
      <c r="B55" s="38"/>
      <c r="C55" s="13">
        <v>2230</v>
      </c>
      <c r="D55" s="8">
        <v>0</v>
      </c>
      <c r="E55" s="8">
        <v>0</v>
      </c>
      <c r="F55" s="8">
        <f t="shared" si="0"/>
        <v>0</v>
      </c>
      <c r="G55" s="4" t="s">
        <v>44</v>
      </c>
    </row>
    <row r="56" spans="1:7" x14ac:dyDescent="0.3">
      <c r="A56" s="38" t="s">
        <v>45</v>
      </c>
      <c r="B56" s="38"/>
      <c r="C56" s="13">
        <v>2240</v>
      </c>
      <c r="D56" s="8">
        <v>0</v>
      </c>
      <c r="E56" s="8">
        <v>20000</v>
      </c>
      <c r="F56" s="8">
        <f t="shared" si="0"/>
        <v>20000</v>
      </c>
      <c r="G56" s="4" t="s">
        <v>45</v>
      </c>
    </row>
    <row r="57" spans="1:7" x14ac:dyDescent="0.3">
      <c r="A57" s="38" t="s">
        <v>46</v>
      </c>
      <c r="B57" s="38"/>
      <c r="C57" s="13">
        <v>2250</v>
      </c>
      <c r="D57" s="8">
        <v>0</v>
      </c>
      <c r="E57" s="8">
        <v>0</v>
      </c>
      <c r="F57" s="8">
        <f t="shared" si="0"/>
        <v>0</v>
      </c>
      <c r="G57" s="4" t="s">
        <v>46</v>
      </c>
    </row>
    <row r="58" spans="1:7" x14ac:dyDescent="0.3">
      <c r="A58" s="38" t="s">
        <v>47</v>
      </c>
      <c r="B58" s="38"/>
      <c r="C58" s="13">
        <v>2260</v>
      </c>
      <c r="D58" s="8">
        <v>0</v>
      </c>
      <c r="E58" s="8">
        <v>0</v>
      </c>
      <c r="F58" s="8">
        <f t="shared" si="0"/>
        <v>0</v>
      </c>
      <c r="G58" s="4" t="s">
        <v>47</v>
      </c>
    </row>
    <row r="59" spans="1:7" x14ac:dyDescent="0.3">
      <c r="A59" s="38" t="s">
        <v>48</v>
      </c>
      <c r="B59" s="38"/>
      <c r="C59" s="13">
        <v>2270</v>
      </c>
      <c r="D59" s="8">
        <v>0</v>
      </c>
      <c r="E59" s="8">
        <v>0</v>
      </c>
      <c r="F59" s="8">
        <f t="shared" si="0"/>
        <v>0</v>
      </c>
      <c r="G59" s="4" t="s">
        <v>48</v>
      </c>
    </row>
    <row r="60" spans="1:7" x14ac:dyDescent="0.3">
      <c r="A60" s="38" t="s">
        <v>49</v>
      </c>
      <c r="B60" s="38"/>
      <c r="C60" s="13">
        <v>2271</v>
      </c>
      <c r="D60" s="8">
        <v>0</v>
      </c>
      <c r="E60" s="8">
        <v>0</v>
      </c>
      <c r="F60" s="8">
        <f t="shared" si="0"/>
        <v>0</v>
      </c>
      <c r="G60" s="4" t="s">
        <v>49</v>
      </c>
    </row>
    <row r="61" spans="1:7" x14ac:dyDescent="0.3">
      <c r="A61" s="38" t="s">
        <v>50</v>
      </c>
      <c r="B61" s="38"/>
      <c r="C61" s="13">
        <v>2272</v>
      </c>
      <c r="D61" s="8">
        <v>0</v>
      </c>
      <c r="E61" s="8">
        <v>0</v>
      </c>
      <c r="F61" s="8">
        <f t="shared" si="0"/>
        <v>0</v>
      </c>
      <c r="G61" s="4" t="s">
        <v>50</v>
      </c>
    </row>
    <row r="62" spans="1:7" x14ac:dyDescent="0.3">
      <c r="A62" s="38" t="s">
        <v>51</v>
      </c>
      <c r="B62" s="38"/>
      <c r="C62" s="13">
        <v>2273</v>
      </c>
      <c r="D62" s="8">
        <v>0</v>
      </c>
      <c r="E62" s="8">
        <v>0</v>
      </c>
      <c r="F62" s="8">
        <f t="shared" si="0"/>
        <v>0</v>
      </c>
      <c r="G62" s="4" t="s">
        <v>51</v>
      </c>
    </row>
    <row r="63" spans="1:7" x14ac:dyDescent="0.3">
      <c r="A63" s="38" t="s">
        <v>52</v>
      </c>
      <c r="B63" s="38"/>
      <c r="C63" s="13">
        <v>2274</v>
      </c>
      <c r="D63" s="8">
        <v>0</v>
      </c>
      <c r="E63" s="8">
        <v>0</v>
      </c>
      <c r="F63" s="8">
        <f t="shared" si="0"/>
        <v>0</v>
      </c>
      <c r="G63" s="4" t="s">
        <v>52</v>
      </c>
    </row>
    <row r="64" spans="1:7" x14ac:dyDescent="0.3">
      <c r="A64" s="38" t="s">
        <v>53</v>
      </c>
      <c r="B64" s="38"/>
      <c r="C64" s="13">
        <v>2275</v>
      </c>
      <c r="D64" s="8">
        <v>0</v>
      </c>
      <c r="E64" s="8">
        <v>0</v>
      </c>
      <c r="F64" s="8">
        <f t="shared" si="0"/>
        <v>0</v>
      </c>
      <c r="G64" s="4" t="s">
        <v>53</v>
      </c>
    </row>
    <row r="65" spans="1:7" x14ac:dyDescent="0.3">
      <c r="A65" s="38" t="s">
        <v>54</v>
      </c>
      <c r="B65" s="38"/>
      <c r="C65" s="13">
        <v>2276</v>
      </c>
      <c r="D65" s="8">
        <v>0</v>
      </c>
      <c r="E65" s="8">
        <v>0</v>
      </c>
      <c r="F65" s="8">
        <f t="shared" si="0"/>
        <v>0</v>
      </c>
      <c r="G65" s="4" t="s">
        <v>54</v>
      </c>
    </row>
    <row r="66" spans="1:7" ht="24.6" x14ac:dyDescent="0.3">
      <c r="A66" s="38" t="s">
        <v>55</v>
      </c>
      <c r="B66" s="38"/>
      <c r="C66" s="13">
        <v>2280</v>
      </c>
      <c r="D66" s="8">
        <v>0</v>
      </c>
      <c r="E66" s="8">
        <v>0</v>
      </c>
      <c r="F66" s="8">
        <f t="shared" si="0"/>
        <v>0</v>
      </c>
      <c r="G66" s="4" t="s">
        <v>55</v>
      </c>
    </row>
    <row r="67" spans="1:7" ht="24.6" x14ac:dyDescent="0.3">
      <c r="A67" s="38" t="s">
        <v>56</v>
      </c>
      <c r="B67" s="38"/>
      <c r="C67" s="13">
        <v>2281</v>
      </c>
      <c r="D67" s="8">
        <v>0</v>
      </c>
      <c r="E67" s="8">
        <v>0</v>
      </c>
      <c r="F67" s="8">
        <f t="shared" si="0"/>
        <v>0</v>
      </c>
      <c r="G67" s="4" t="s">
        <v>56</v>
      </c>
    </row>
    <row r="68" spans="1:7" ht="24.6" x14ac:dyDescent="0.3">
      <c r="A68" s="38" t="s">
        <v>57</v>
      </c>
      <c r="B68" s="38"/>
      <c r="C68" s="13">
        <v>2282</v>
      </c>
      <c r="D68" s="8">
        <v>0</v>
      </c>
      <c r="E68" s="8">
        <v>0</v>
      </c>
      <c r="F68" s="8">
        <f t="shared" si="0"/>
        <v>0</v>
      </c>
      <c r="G68" s="4" t="s">
        <v>57</v>
      </c>
    </row>
    <row r="69" spans="1:7" x14ac:dyDescent="0.3">
      <c r="A69" s="38" t="s">
        <v>58</v>
      </c>
      <c r="B69" s="38"/>
      <c r="C69" s="13">
        <v>2400</v>
      </c>
      <c r="D69" s="8">
        <v>0</v>
      </c>
      <c r="E69" s="8">
        <v>0</v>
      </c>
      <c r="F69" s="8">
        <f t="shared" si="0"/>
        <v>0</v>
      </c>
      <c r="G69" s="4" t="s">
        <v>58</v>
      </c>
    </row>
    <row r="70" spans="1:7" x14ac:dyDescent="0.3">
      <c r="A70" s="38" t="s">
        <v>59</v>
      </c>
      <c r="B70" s="38"/>
      <c r="C70" s="13">
        <v>2410</v>
      </c>
      <c r="D70" s="8">
        <v>0</v>
      </c>
      <c r="E70" s="8">
        <v>0</v>
      </c>
      <c r="F70" s="8">
        <f t="shared" si="0"/>
        <v>0</v>
      </c>
      <c r="G70" s="4" t="s">
        <v>59</v>
      </c>
    </row>
    <row r="71" spans="1:7" x14ac:dyDescent="0.3">
      <c r="A71" s="38" t="s">
        <v>60</v>
      </c>
      <c r="B71" s="38"/>
      <c r="C71" s="13">
        <v>2420</v>
      </c>
      <c r="D71" s="8">
        <v>0</v>
      </c>
      <c r="E71" s="8">
        <v>0</v>
      </c>
      <c r="F71" s="8">
        <f t="shared" si="0"/>
        <v>0</v>
      </c>
      <c r="G71" s="4" t="s">
        <v>60</v>
      </c>
    </row>
    <row r="72" spans="1:7" x14ac:dyDescent="0.3">
      <c r="A72" s="38" t="s">
        <v>61</v>
      </c>
      <c r="B72" s="38"/>
      <c r="C72" s="13">
        <v>2600</v>
      </c>
      <c r="D72" s="8">
        <v>0</v>
      </c>
      <c r="E72" s="8">
        <v>0</v>
      </c>
      <c r="F72" s="8">
        <f t="shared" si="0"/>
        <v>0</v>
      </c>
      <c r="G72" s="4" t="s">
        <v>61</v>
      </c>
    </row>
    <row r="73" spans="1:7" ht="24.6" x14ac:dyDescent="0.3">
      <c r="A73" s="38" t="s">
        <v>62</v>
      </c>
      <c r="B73" s="38"/>
      <c r="C73" s="13">
        <v>2610</v>
      </c>
      <c r="D73" s="8">
        <v>0</v>
      </c>
      <c r="E73" s="8">
        <v>0</v>
      </c>
      <c r="F73" s="8">
        <f t="shared" si="0"/>
        <v>0</v>
      </c>
      <c r="G73" s="4" t="s">
        <v>62</v>
      </c>
    </row>
    <row r="74" spans="1:7" ht="24.6" x14ac:dyDescent="0.3">
      <c r="A74" s="38" t="s">
        <v>63</v>
      </c>
      <c r="B74" s="38"/>
      <c r="C74" s="13">
        <v>2620</v>
      </c>
      <c r="D74" s="8">
        <v>0</v>
      </c>
      <c r="E74" s="8">
        <v>0</v>
      </c>
      <c r="F74" s="8">
        <f t="shared" si="0"/>
        <v>0</v>
      </c>
      <c r="G74" s="4" t="s">
        <v>63</v>
      </c>
    </row>
    <row r="75" spans="1:7" ht="24.6" x14ac:dyDescent="0.3">
      <c r="A75" s="38" t="s">
        <v>64</v>
      </c>
      <c r="B75" s="38"/>
      <c r="C75" s="13">
        <v>2630</v>
      </c>
      <c r="D75" s="8">
        <v>0</v>
      </c>
      <c r="E75" s="8">
        <v>0</v>
      </c>
      <c r="F75" s="8">
        <f t="shared" si="0"/>
        <v>0</v>
      </c>
      <c r="G75" s="4" t="s">
        <v>64</v>
      </c>
    </row>
    <row r="76" spans="1:7" x14ac:dyDescent="0.3">
      <c r="A76" s="38" t="s">
        <v>65</v>
      </c>
      <c r="B76" s="38"/>
      <c r="C76" s="13">
        <v>2700</v>
      </c>
      <c r="D76" s="8">
        <v>0</v>
      </c>
      <c r="E76" s="8">
        <v>0</v>
      </c>
      <c r="F76" s="8">
        <f t="shared" si="0"/>
        <v>0</v>
      </c>
      <c r="G76" s="4" t="s">
        <v>65</v>
      </c>
    </row>
    <row r="77" spans="1:7" x14ac:dyDescent="0.3">
      <c r="A77" s="38" t="s">
        <v>66</v>
      </c>
      <c r="B77" s="38"/>
      <c r="C77" s="13">
        <v>2710</v>
      </c>
      <c r="D77" s="8">
        <v>0</v>
      </c>
      <c r="E77" s="8">
        <v>0</v>
      </c>
      <c r="F77" s="8">
        <f t="shared" si="0"/>
        <v>0</v>
      </c>
      <c r="G77" s="4" t="s">
        <v>66</v>
      </c>
    </row>
    <row r="78" spans="1:7" x14ac:dyDescent="0.3">
      <c r="A78" s="38" t="s">
        <v>67</v>
      </c>
      <c r="B78" s="38"/>
      <c r="C78" s="13">
        <v>2720</v>
      </c>
      <c r="D78" s="8">
        <v>0</v>
      </c>
      <c r="E78" s="8">
        <v>0</v>
      </c>
      <c r="F78" s="8">
        <f t="shared" ref="F78:F106" si="1">SUM(D78:E78)</f>
        <v>0</v>
      </c>
      <c r="G78" s="4" t="s">
        <v>67</v>
      </c>
    </row>
    <row r="79" spans="1:7" x14ac:dyDescent="0.3">
      <c r="A79" s="38" t="s">
        <v>68</v>
      </c>
      <c r="B79" s="38"/>
      <c r="C79" s="13">
        <v>2730</v>
      </c>
      <c r="D79" s="8">
        <v>0</v>
      </c>
      <c r="E79" s="8">
        <v>0</v>
      </c>
      <c r="F79" s="8">
        <f t="shared" si="1"/>
        <v>0</v>
      </c>
      <c r="G79" s="4" t="s">
        <v>68</v>
      </c>
    </row>
    <row r="80" spans="1:7" x14ac:dyDescent="0.3">
      <c r="A80" s="38" t="s">
        <v>69</v>
      </c>
      <c r="B80" s="38"/>
      <c r="C80" s="13">
        <v>2800</v>
      </c>
      <c r="D80" s="8">
        <v>0</v>
      </c>
      <c r="E80" s="8">
        <v>0</v>
      </c>
      <c r="F80" s="8">
        <f t="shared" si="1"/>
        <v>0</v>
      </c>
      <c r="G80" s="4" t="s">
        <v>69</v>
      </c>
    </row>
    <row r="81" spans="1:7" x14ac:dyDescent="0.3">
      <c r="A81" s="38" t="s">
        <v>70</v>
      </c>
      <c r="B81" s="38"/>
      <c r="C81" s="13">
        <v>3000</v>
      </c>
      <c r="D81" s="8">
        <v>0</v>
      </c>
      <c r="E81" s="8">
        <v>30000</v>
      </c>
      <c r="F81" s="8">
        <f t="shared" si="1"/>
        <v>30000</v>
      </c>
      <c r="G81" s="4" t="s">
        <v>70</v>
      </c>
    </row>
    <row r="82" spans="1:7" x14ac:dyDescent="0.3">
      <c r="A82" s="38" t="s">
        <v>71</v>
      </c>
      <c r="B82" s="38"/>
      <c r="C82" s="13">
        <v>3100</v>
      </c>
      <c r="D82" s="8">
        <v>0</v>
      </c>
      <c r="E82" s="8">
        <v>30000</v>
      </c>
      <c r="F82" s="8">
        <f t="shared" si="1"/>
        <v>30000</v>
      </c>
      <c r="G82" s="4" t="s">
        <v>71</v>
      </c>
    </row>
    <row r="83" spans="1:7" ht="24.6" x14ac:dyDescent="0.3">
      <c r="A83" s="38" t="s">
        <v>72</v>
      </c>
      <c r="B83" s="38"/>
      <c r="C83" s="13">
        <v>3110</v>
      </c>
      <c r="D83" s="8">
        <v>0</v>
      </c>
      <c r="E83" s="8">
        <v>30000</v>
      </c>
      <c r="F83" s="8">
        <f t="shared" si="1"/>
        <v>30000</v>
      </c>
      <c r="G83" s="4" t="s">
        <v>72</v>
      </c>
    </row>
    <row r="84" spans="1:7" x14ac:dyDescent="0.3">
      <c r="A84" s="38" t="s">
        <v>73</v>
      </c>
      <c r="B84" s="38"/>
      <c r="C84" s="13">
        <v>3120</v>
      </c>
      <c r="D84" s="8">
        <v>0</v>
      </c>
      <c r="E84" s="8">
        <v>0</v>
      </c>
      <c r="F84" s="8">
        <f t="shared" si="1"/>
        <v>0</v>
      </c>
      <c r="G84" s="4" t="s">
        <v>73</v>
      </c>
    </row>
    <row r="85" spans="1:7" x14ac:dyDescent="0.3">
      <c r="A85" s="38" t="s">
        <v>74</v>
      </c>
      <c r="B85" s="38"/>
      <c r="C85" s="13">
        <v>3121</v>
      </c>
      <c r="D85" s="8">
        <v>0</v>
      </c>
      <c r="E85" s="8">
        <v>0</v>
      </c>
      <c r="F85" s="8">
        <f t="shared" si="1"/>
        <v>0</v>
      </c>
      <c r="G85" s="4" t="s">
        <v>74</v>
      </c>
    </row>
    <row r="86" spans="1:7" x14ac:dyDescent="0.3">
      <c r="A86" s="38" t="s">
        <v>75</v>
      </c>
      <c r="B86" s="38"/>
      <c r="C86" s="13">
        <v>3122</v>
      </c>
      <c r="D86" s="8">
        <v>0</v>
      </c>
      <c r="E86" s="8">
        <v>0</v>
      </c>
      <c r="F86" s="8">
        <f t="shared" si="1"/>
        <v>0</v>
      </c>
      <c r="G86" s="4" t="s">
        <v>75</v>
      </c>
    </row>
    <row r="87" spans="1:7" x14ac:dyDescent="0.3">
      <c r="A87" s="38" t="s">
        <v>76</v>
      </c>
      <c r="B87" s="38"/>
      <c r="C87" s="13">
        <v>3130</v>
      </c>
      <c r="D87" s="8">
        <v>0</v>
      </c>
      <c r="E87" s="8">
        <v>0</v>
      </c>
      <c r="F87" s="8">
        <f t="shared" si="1"/>
        <v>0</v>
      </c>
      <c r="G87" s="4" t="s">
        <v>76</v>
      </c>
    </row>
    <row r="88" spans="1:7" x14ac:dyDescent="0.3">
      <c r="A88" s="38" t="s">
        <v>77</v>
      </c>
      <c r="B88" s="38"/>
      <c r="C88" s="13">
        <v>3131</v>
      </c>
      <c r="D88" s="8">
        <v>0</v>
      </c>
      <c r="E88" s="8">
        <v>0</v>
      </c>
      <c r="F88" s="8">
        <f t="shared" si="1"/>
        <v>0</v>
      </c>
      <c r="G88" s="4" t="s">
        <v>77</v>
      </c>
    </row>
    <row r="89" spans="1:7" x14ac:dyDescent="0.3">
      <c r="A89" s="38" t="s">
        <v>78</v>
      </c>
      <c r="B89" s="38"/>
      <c r="C89" s="13">
        <v>3132</v>
      </c>
      <c r="D89" s="8">
        <v>0</v>
      </c>
      <c r="E89" s="8">
        <v>0</v>
      </c>
      <c r="F89" s="8">
        <f t="shared" si="1"/>
        <v>0</v>
      </c>
      <c r="G89" s="4" t="s">
        <v>78</v>
      </c>
    </row>
    <row r="90" spans="1:7" x14ac:dyDescent="0.3">
      <c r="A90" s="38" t="s">
        <v>79</v>
      </c>
      <c r="B90" s="38"/>
      <c r="C90" s="13">
        <v>3140</v>
      </c>
      <c r="D90" s="8">
        <v>0</v>
      </c>
      <c r="E90" s="8">
        <v>0</v>
      </c>
      <c r="F90" s="8">
        <f t="shared" si="1"/>
        <v>0</v>
      </c>
      <c r="G90" s="4" t="s">
        <v>79</v>
      </c>
    </row>
    <row r="91" spans="1:7" x14ac:dyDescent="0.3">
      <c r="A91" s="38" t="s">
        <v>80</v>
      </c>
      <c r="B91" s="38"/>
      <c r="C91" s="13">
        <v>3141</v>
      </c>
      <c r="D91" s="8">
        <v>0</v>
      </c>
      <c r="E91" s="8">
        <v>0</v>
      </c>
      <c r="F91" s="8">
        <f t="shared" si="1"/>
        <v>0</v>
      </c>
      <c r="G91" s="4" t="s">
        <v>80</v>
      </c>
    </row>
    <row r="92" spans="1:7" x14ac:dyDescent="0.3">
      <c r="A92" s="38" t="s">
        <v>81</v>
      </c>
      <c r="B92" s="38"/>
      <c r="C92" s="13">
        <v>3142</v>
      </c>
      <c r="D92" s="8">
        <v>0</v>
      </c>
      <c r="E92" s="8">
        <v>0</v>
      </c>
      <c r="F92" s="8">
        <f t="shared" si="1"/>
        <v>0</v>
      </c>
      <c r="G92" s="4" t="s">
        <v>81</v>
      </c>
    </row>
    <row r="93" spans="1:7" x14ac:dyDescent="0.3">
      <c r="A93" s="38" t="s">
        <v>82</v>
      </c>
      <c r="B93" s="38"/>
      <c r="C93" s="13">
        <v>3143</v>
      </c>
      <c r="D93" s="8">
        <v>0</v>
      </c>
      <c r="E93" s="8">
        <v>0</v>
      </c>
      <c r="F93" s="8">
        <f t="shared" si="1"/>
        <v>0</v>
      </c>
      <c r="G93" s="4" t="s">
        <v>82</v>
      </c>
    </row>
    <row r="94" spans="1:7" x14ac:dyDescent="0.3">
      <c r="A94" s="38" t="s">
        <v>83</v>
      </c>
      <c r="B94" s="38"/>
      <c r="C94" s="13">
        <v>3150</v>
      </c>
      <c r="D94" s="8">
        <v>0</v>
      </c>
      <c r="E94" s="8">
        <v>0</v>
      </c>
      <c r="F94" s="8">
        <f t="shared" si="1"/>
        <v>0</v>
      </c>
      <c r="G94" s="4" t="s">
        <v>83</v>
      </c>
    </row>
    <row r="95" spans="1:7" x14ac:dyDescent="0.3">
      <c r="A95" s="38" t="s">
        <v>84</v>
      </c>
      <c r="B95" s="38"/>
      <c r="C95" s="13">
        <v>3160</v>
      </c>
      <c r="D95" s="8">
        <v>0</v>
      </c>
      <c r="E95" s="8">
        <v>0</v>
      </c>
      <c r="F95" s="8">
        <f t="shared" si="1"/>
        <v>0</v>
      </c>
      <c r="G95" s="4" t="s">
        <v>84</v>
      </c>
    </row>
    <row r="96" spans="1:7" x14ac:dyDescent="0.3">
      <c r="A96" s="38" t="s">
        <v>85</v>
      </c>
      <c r="B96" s="38"/>
      <c r="C96" s="13">
        <v>3200</v>
      </c>
      <c r="D96" s="8">
        <v>0</v>
      </c>
      <c r="E96" s="8">
        <v>0</v>
      </c>
      <c r="F96" s="8">
        <f t="shared" si="1"/>
        <v>0</v>
      </c>
      <c r="G96" s="4" t="s">
        <v>85</v>
      </c>
    </row>
    <row r="97" spans="1:7" ht="24.6" x14ac:dyDescent="0.3">
      <c r="A97" s="38" t="s">
        <v>86</v>
      </c>
      <c r="B97" s="38"/>
      <c r="C97" s="13">
        <v>3210</v>
      </c>
      <c r="D97" s="8">
        <v>0</v>
      </c>
      <c r="E97" s="8">
        <v>0</v>
      </c>
      <c r="F97" s="8">
        <f t="shared" si="1"/>
        <v>0</v>
      </c>
      <c r="G97" s="4" t="s">
        <v>86</v>
      </c>
    </row>
    <row r="98" spans="1:7" ht="24.6" x14ac:dyDescent="0.3">
      <c r="A98" s="38" t="s">
        <v>87</v>
      </c>
      <c r="B98" s="38"/>
      <c r="C98" s="13">
        <v>3220</v>
      </c>
      <c r="D98" s="8">
        <v>0</v>
      </c>
      <c r="E98" s="8">
        <v>0</v>
      </c>
      <c r="F98" s="8">
        <f t="shared" si="1"/>
        <v>0</v>
      </c>
      <c r="G98" s="4" t="s">
        <v>87</v>
      </c>
    </row>
    <row r="99" spans="1:7" ht="24.6" x14ac:dyDescent="0.3">
      <c r="A99" s="38" t="s">
        <v>88</v>
      </c>
      <c r="B99" s="38"/>
      <c r="C99" s="13">
        <v>3230</v>
      </c>
      <c r="D99" s="8">
        <v>0</v>
      </c>
      <c r="E99" s="8">
        <v>0</v>
      </c>
      <c r="F99" s="8">
        <f t="shared" si="1"/>
        <v>0</v>
      </c>
      <c r="G99" s="4" t="s">
        <v>88</v>
      </c>
    </row>
    <row r="100" spans="1:7" x14ac:dyDescent="0.3">
      <c r="A100" s="38" t="s">
        <v>89</v>
      </c>
      <c r="B100" s="38"/>
      <c r="C100" s="13">
        <v>3240</v>
      </c>
      <c r="D100" s="8">
        <v>0</v>
      </c>
      <c r="E100" s="8">
        <v>0</v>
      </c>
      <c r="F100" s="8">
        <f t="shared" si="1"/>
        <v>0</v>
      </c>
      <c r="G100" s="4" t="s">
        <v>89</v>
      </c>
    </row>
    <row r="101" spans="1:7" x14ac:dyDescent="0.3">
      <c r="A101" s="38" t="s">
        <v>90</v>
      </c>
      <c r="B101" s="38"/>
      <c r="C101" s="13">
        <v>4110</v>
      </c>
      <c r="D101" s="8">
        <v>0</v>
      </c>
      <c r="E101" s="8">
        <v>0</v>
      </c>
      <c r="F101" s="8">
        <f t="shared" si="1"/>
        <v>0</v>
      </c>
      <c r="G101" s="4" t="s">
        <v>90</v>
      </c>
    </row>
    <row r="102" spans="1:7" ht="24.6" x14ac:dyDescent="0.3">
      <c r="A102" s="38" t="s">
        <v>91</v>
      </c>
      <c r="B102" s="38"/>
      <c r="C102" s="13">
        <v>4111</v>
      </c>
      <c r="D102" s="8">
        <v>0</v>
      </c>
      <c r="E102" s="8">
        <v>0</v>
      </c>
      <c r="F102" s="8">
        <f t="shared" si="1"/>
        <v>0</v>
      </c>
      <c r="G102" s="4" t="s">
        <v>91</v>
      </c>
    </row>
    <row r="103" spans="1:7" x14ac:dyDescent="0.3">
      <c r="A103" s="38" t="s">
        <v>92</v>
      </c>
      <c r="B103" s="38"/>
      <c r="C103" s="13">
        <v>4112</v>
      </c>
      <c r="D103" s="8">
        <v>0</v>
      </c>
      <c r="E103" s="8">
        <v>0</v>
      </c>
      <c r="F103" s="8">
        <f t="shared" si="1"/>
        <v>0</v>
      </c>
      <c r="G103" s="4" t="s">
        <v>92</v>
      </c>
    </row>
    <row r="104" spans="1:7" x14ac:dyDescent="0.3">
      <c r="A104" s="38" t="s">
        <v>93</v>
      </c>
      <c r="B104" s="38"/>
      <c r="C104" s="13">
        <v>4113</v>
      </c>
      <c r="D104" s="8">
        <v>0</v>
      </c>
      <c r="E104" s="8">
        <v>0</v>
      </c>
      <c r="F104" s="8">
        <f t="shared" si="1"/>
        <v>0</v>
      </c>
      <c r="G104" s="4" t="s">
        <v>93</v>
      </c>
    </row>
    <row r="105" spans="1:7" x14ac:dyDescent="0.3">
      <c r="A105" s="38" t="s">
        <v>94</v>
      </c>
      <c r="B105" s="38"/>
      <c r="C105" s="13">
        <v>4210</v>
      </c>
      <c r="D105" s="8">
        <v>0</v>
      </c>
      <c r="E105" s="8">
        <v>0</v>
      </c>
      <c r="F105" s="8">
        <f t="shared" si="1"/>
        <v>0</v>
      </c>
      <c r="G105" s="4" t="s">
        <v>94</v>
      </c>
    </row>
    <row r="106" spans="1:7" x14ac:dyDescent="0.3">
      <c r="A106" s="38" t="s">
        <v>95</v>
      </c>
      <c r="B106" s="38"/>
      <c r="C106" s="13">
        <v>9000</v>
      </c>
      <c r="D106" s="8">
        <v>0</v>
      </c>
      <c r="E106" s="8">
        <v>0</v>
      </c>
      <c r="F106" s="8">
        <f t="shared" si="1"/>
        <v>0</v>
      </c>
      <c r="G106" s="4" t="s">
        <v>95</v>
      </c>
    </row>
    <row r="109" spans="1:7" ht="25.5" customHeight="1" x14ac:dyDescent="0.3">
      <c r="A109" s="48" t="s">
        <v>98</v>
      </c>
      <c r="B109" s="48"/>
      <c r="D109" s="5"/>
      <c r="F109" s="5" t="s">
        <v>96</v>
      </c>
    </row>
    <row r="110" spans="1:7" x14ac:dyDescent="0.3">
      <c r="D110" s="15" t="s">
        <v>100</v>
      </c>
      <c r="F110" s="15" t="s">
        <v>101</v>
      </c>
    </row>
    <row r="111" spans="1:7" ht="25.5" customHeight="1" x14ac:dyDescent="0.3">
      <c r="A111" s="48" t="s">
        <v>99</v>
      </c>
      <c r="B111" s="48"/>
      <c r="D111" s="5"/>
      <c r="F111" s="5" t="s">
        <v>97</v>
      </c>
    </row>
    <row r="112" spans="1:7" x14ac:dyDescent="0.3">
      <c r="D112" s="15" t="s">
        <v>100</v>
      </c>
      <c r="F112" s="15" t="s">
        <v>101</v>
      </c>
    </row>
    <row r="113" spans="1:6" x14ac:dyDescent="0.3">
      <c r="A113" t="s">
        <v>102</v>
      </c>
      <c r="B113" s="5" t="s">
        <v>103</v>
      </c>
    </row>
    <row r="114" spans="1:6" x14ac:dyDescent="0.3">
      <c r="B114" s="1" t="s">
        <v>104</v>
      </c>
    </row>
    <row r="116" spans="1:6" ht="23.25" customHeight="1" x14ac:dyDescent="0.3">
      <c r="A116" s="47" t="s">
        <v>106</v>
      </c>
      <c r="B116" s="47"/>
      <c r="C116" s="47"/>
      <c r="D116" s="47"/>
      <c r="E116" s="47"/>
      <c r="F116" s="47"/>
    </row>
    <row r="117" spans="1:6" ht="23.25" customHeight="1" x14ac:dyDescent="0.3">
      <c r="A117" s="47" t="s">
        <v>107</v>
      </c>
      <c r="B117" s="47"/>
      <c r="C117" s="47"/>
      <c r="D117" s="47"/>
      <c r="E117" s="47"/>
      <c r="F117" s="47"/>
    </row>
  </sheetData>
  <mergeCells count="107">
    <mergeCell ref="A90:B90"/>
    <mergeCell ref="A86:B86"/>
    <mergeCell ref="A87:B87"/>
    <mergeCell ref="A116:F116"/>
    <mergeCell ref="A117:F117"/>
    <mergeCell ref="D3:F3"/>
    <mergeCell ref="D5:F5"/>
    <mergeCell ref="D7:F7"/>
    <mergeCell ref="A103:B103"/>
    <mergeCell ref="A104:B104"/>
    <mergeCell ref="A105:B105"/>
    <mergeCell ref="A106:B106"/>
    <mergeCell ref="A109:B109"/>
    <mergeCell ref="A111:B111"/>
    <mergeCell ref="A97:B97"/>
    <mergeCell ref="A98:B98"/>
    <mergeCell ref="A99:B99"/>
    <mergeCell ref="A100:B100"/>
    <mergeCell ref="A101:B101"/>
    <mergeCell ref="A102:B102"/>
    <mergeCell ref="A95:B95"/>
    <mergeCell ref="A96:B96"/>
    <mergeCell ref="A85:B85"/>
    <mergeCell ref="A91:B91"/>
    <mergeCell ref="A92:B92"/>
    <mergeCell ref="A93:B93"/>
    <mergeCell ref="A94:B94"/>
    <mergeCell ref="A73:B73"/>
    <mergeCell ref="A74:B74"/>
    <mergeCell ref="A75:B75"/>
    <mergeCell ref="A76:B76"/>
    <mergeCell ref="A65:B65"/>
    <mergeCell ref="A66:B66"/>
    <mergeCell ref="A88:B88"/>
    <mergeCell ref="A89:B89"/>
    <mergeCell ref="A77:B77"/>
    <mergeCell ref="A78:B78"/>
    <mergeCell ref="A67:B67"/>
    <mergeCell ref="A68:B68"/>
    <mergeCell ref="A69:B69"/>
    <mergeCell ref="A70:B70"/>
    <mergeCell ref="A71:B71"/>
    <mergeCell ref="A72:B72"/>
    <mergeCell ref="A79:B79"/>
    <mergeCell ref="A80:B80"/>
    <mergeCell ref="A81:B81"/>
    <mergeCell ref="A82:B82"/>
    <mergeCell ref="A83:B83"/>
    <mergeCell ref="A84:B84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40:B40"/>
    <mergeCell ref="A41:B41"/>
    <mergeCell ref="A42:B42"/>
    <mergeCell ref="A43:B44"/>
    <mergeCell ref="A45:B45"/>
    <mergeCell ref="A46:B46"/>
    <mergeCell ref="A47:B47"/>
    <mergeCell ref="A48:B48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B17:F17"/>
    <mergeCell ref="B18:F18"/>
    <mergeCell ref="B19:F19"/>
    <mergeCell ref="A21:B22"/>
    <mergeCell ref="C21:C22"/>
    <mergeCell ref="D21:E21"/>
    <mergeCell ref="F21:F22"/>
    <mergeCell ref="A23:B23"/>
    <mergeCell ref="C13:F13"/>
    <mergeCell ref="A14:F14"/>
    <mergeCell ref="C15:F15"/>
    <mergeCell ref="A10:F10"/>
    <mergeCell ref="D1:F1"/>
    <mergeCell ref="B2:F2"/>
    <mergeCell ref="D8:F8"/>
    <mergeCell ref="D4:F4"/>
    <mergeCell ref="D6:F6"/>
    <mergeCell ref="A12:F12"/>
  </mergeCells>
  <phoneticPr fontId="8" type="noConversion"/>
  <pageMargins left="0.7" right="0.7" top="0.5" bottom="0.5" header="0.3" footer="0.3"/>
  <pageSetup paperSize="9" scale="82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17"/>
  <sheetViews>
    <sheetView tabSelected="1" topLeftCell="A22" workbookViewId="0">
      <selection activeCell="G10" sqref="G10"/>
    </sheetView>
  </sheetViews>
  <sheetFormatPr defaultRowHeight="13.8" x14ac:dyDescent="0.3"/>
  <cols>
    <col min="1" max="1" width="30.6640625" customWidth="1"/>
    <col min="2" max="2" width="14.6640625" customWidth="1"/>
    <col min="3" max="3" width="8.6640625" customWidth="1"/>
    <col min="4" max="6" width="16.6640625" customWidth="1"/>
    <col min="7" max="7" width="44.6640625" customWidth="1"/>
  </cols>
  <sheetData>
    <row r="1" spans="1:10" ht="39.75" customHeight="1" x14ac:dyDescent="0.3">
      <c r="D1" s="22" t="s">
        <v>148</v>
      </c>
      <c r="E1" s="23"/>
      <c r="F1" s="23"/>
    </row>
    <row r="2" spans="1:10" ht="23.25" customHeight="1" x14ac:dyDescent="0.3">
      <c r="B2" s="24" t="s">
        <v>145</v>
      </c>
      <c r="C2" s="23"/>
      <c r="D2" s="23"/>
      <c r="E2" s="23"/>
      <c r="F2" s="23"/>
    </row>
    <row r="3" spans="1:10" ht="12.9" customHeight="1" x14ac:dyDescent="0.3">
      <c r="B3" s="18"/>
      <c r="C3" s="19"/>
      <c r="D3" s="41" t="s">
        <v>108</v>
      </c>
      <c r="E3" s="42"/>
      <c r="F3" s="42"/>
    </row>
    <row r="4" spans="1:10" ht="24.9" customHeight="1" x14ac:dyDescent="0.3">
      <c r="D4" s="49"/>
      <c r="E4" s="49"/>
      <c r="F4" s="49"/>
      <c r="J4" s="2"/>
    </row>
    <row r="5" spans="1:10" ht="12.9" customHeight="1" x14ac:dyDescent="0.3">
      <c r="D5" s="50"/>
      <c r="E5" s="49"/>
      <c r="F5" s="49"/>
      <c r="J5" s="2"/>
    </row>
    <row r="6" spans="1:10" ht="20.100000000000001" customHeight="1" x14ac:dyDescent="0.3">
      <c r="D6" s="51"/>
      <c r="E6" s="51"/>
      <c r="F6" s="51"/>
      <c r="J6" s="2"/>
    </row>
    <row r="7" spans="1:10" ht="12.9" customHeight="1" x14ac:dyDescent="0.3">
      <c r="D7" s="52"/>
      <c r="E7" s="51"/>
      <c r="F7" s="51"/>
      <c r="J7" s="2"/>
    </row>
    <row r="8" spans="1:10" ht="20.100000000000001" customHeight="1" x14ac:dyDescent="0.3">
      <c r="D8" s="53"/>
      <c r="E8" s="53"/>
      <c r="F8" s="53"/>
    </row>
    <row r="9" spans="1:10" x14ac:dyDescent="0.3">
      <c r="D9" s="54"/>
      <c r="E9" s="55"/>
      <c r="F9" s="55"/>
    </row>
    <row r="10" spans="1:10" ht="21" x14ac:dyDescent="0.4">
      <c r="A10" s="35" t="s">
        <v>143</v>
      </c>
      <c r="B10" s="36"/>
      <c r="C10" s="36"/>
      <c r="D10" s="36"/>
      <c r="E10" s="36"/>
      <c r="F10" s="36"/>
    </row>
    <row r="12" spans="1:10" x14ac:dyDescent="0.3">
      <c r="A12" s="56"/>
      <c r="B12" s="56"/>
      <c r="C12" s="56"/>
      <c r="D12" s="56"/>
      <c r="E12" s="56"/>
      <c r="F12" s="56"/>
    </row>
    <row r="13" spans="1:10" x14ac:dyDescent="0.3">
      <c r="A13" s="21"/>
      <c r="B13" s="21"/>
      <c r="C13" s="37"/>
      <c r="D13" s="37"/>
      <c r="E13" s="37"/>
      <c r="F13" s="37"/>
    </row>
    <row r="14" spans="1:10" x14ac:dyDescent="0.3">
      <c r="A14" s="56"/>
      <c r="B14" s="56"/>
      <c r="C14" s="56"/>
      <c r="D14" s="56"/>
      <c r="E14" s="56"/>
      <c r="F14" s="56"/>
    </row>
    <row r="15" spans="1:10" x14ac:dyDescent="0.3">
      <c r="A15" s="21"/>
      <c r="B15" s="21"/>
      <c r="C15" s="37"/>
      <c r="D15" s="37"/>
      <c r="E15" s="37"/>
      <c r="F15" s="37"/>
    </row>
    <row r="16" spans="1:10" x14ac:dyDescent="0.3">
      <c r="A16" s="3" t="s">
        <v>10</v>
      </c>
      <c r="B16" s="3"/>
      <c r="C16" s="3"/>
      <c r="D16" s="3"/>
      <c r="E16" s="3"/>
      <c r="F16" s="3"/>
    </row>
    <row r="17" spans="1:6" ht="36" customHeight="1" x14ac:dyDescent="0.3">
      <c r="A17" s="3" t="s">
        <v>11</v>
      </c>
      <c r="B17" s="37" t="s">
        <v>12</v>
      </c>
      <c r="C17" s="37"/>
      <c r="D17" s="37"/>
      <c r="E17" s="37"/>
      <c r="F17" s="37"/>
    </row>
    <row r="18" spans="1:6" ht="38.25" customHeight="1" x14ac:dyDescent="0.3">
      <c r="A18" s="3" t="s">
        <v>13</v>
      </c>
      <c r="B18" s="30"/>
      <c r="C18" s="30"/>
      <c r="D18" s="30"/>
      <c r="E18" s="30"/>
      <c r="F18" s="30"/>
    </row>
    <row r="19" spans="1:6" ht="68.400000000000006" x14ac:dyDescent="0.3">
      <c r="A19" s="14" t="s">
        <v>142</v>
      </c>
      <c r="B19" s="30" t="s">
        <v>144</v>
      </c>
      <c r="C19" s="30"/>
      <c r="D19" s="30"/>
      <c r="E19" s="30"/>
      <c r="F19" s="30"/>
    </row>
    <row r="20" spans="1:6" ht="12.9" customHeight="1" x14ac:dyDescent="0.3">
      <c r="A20" s="14"/>
      <c r="B20" s="16"/>
      <c r="C20" s="16"/>
      <c r="D20" s="16"/>
      <c r="E20" s="16"/>
      <c r="F20" s="17" t="s">
        <v>105</v>
      </c>
    </row>
    <row r="21" spans="1:6" x14ac:dyDescent="0.3">
      <c r="A21" s="31" t="s">
        <v>16</v>
      </c>
      <c r="B21" s="31"/>
      <c r="C21" s="31" t="s">
        <v>17</v>
      </c>
      <c r="D21" s="31" t="s">
        <v>18</v>
      </c>
      <c r="E21" s="31"/>
      <c r="F21" s="31" t="s">
        <v>21</v>
      </c>
    </row>
    <row r="22" spans="1:6" x14ac:dyDescent="0.3">
      <c r="A22" s="31"/>
      <c r="B22" s="31"/>
      <c r="C22" s="31"/>
      <c r="D22" s="6" t="s">
        <v>19</v>
      </c>
      <c r="E22" s="6" t="s">
        <v>20</v>
      </c>
      <c r="F22" s="31"/>
    </row>
    <row r="23" spans="1:6" x14ac:dyDescent="0.3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6" x14ac:dyDescent="0.3">
      <c r="A24" s="33" t="s">
        <v>22</v>
      </c>
      <c r="B24" s="34"/>
      <c r="C24" s="7" t="s">
        <v>23</v>
      </c>
      <c r="D24" s="8">
        <f>D25</f>
        <v>184780521</v>
      </c>
      <c r="E24" s="8">
        <f>E26</f>
        <v>16128390</v>
      </c>
      <c r="F24" s="8">
        <f>D24+E24</f>
        <v>200908911</v>
      </c>
    </row>
    <row r="25" spans="1:6" x14ac:dyDescent="0.3">
      <c r="A25" s="29" t="s">
        <v>24</v>
      </c>
      <c r="B25" s="29"/>
      <c r="C25" s="9" t="s">
        <v>23</v>
      </c>
      <c r="D25" s="10">
        <f>D45</f>
        <v>184780521</v>
      </c>
      <c r="E25" s="11" t="s">
        <v>23</v>
      </c>
      <c r="F25" s="8">
        <f>D25</f>
        <v>184780521</v>
      </c>
    </row>
    <row r="26" spans="1:6" ht="25.5" customHeight="1" x14ac:dyDescent="0.3">
      <c r="A26" s="29" t="s">
        <v>25</v>
      </c>
      <c r="B26" s="29"/>
      <c r="C26" s="9" t="s">
        <v>23</v>
      </c>
      <c r="D26" s="11" t="s">
        <v>23</v>
      </c>
      <c r="E26" s="10">
        <f>6369590.3+9658799.7+20000+80000</f>
        <v>16128390</v>
      </c>
      <c r="F26" s="8">
        <f>E26</f>
        <v>16128390</v>
      </c>
    </row>
    <row r="27" spans="1:6" ht="25.5" customHeight="1" x14ac:dyDescent="0.3">
      <c r="A27" s="29" t="s">
        <v>26</v>
      </c>
      <c r="B27" s="29"/>
      <c r="C27" s="9">
        <v>25010000</v>
      </c>
      <c r="D27" s="11" t="s">
        <v>23</v>
      </c>
      <c r="E27" s="10">
        <f>E29</f>
        <v>11746800</v>
      </c>
      <c r="F27" s="8">
        <f>E27</f>
        <v>11746800</v>
      </c>
    </row>
    <row r="28" spans="1:6" x14ac:dyDescent="0.3">
      <c r="A28" s="29" t="s">
        <v>27</v>
      </c>
      <c r="B28" s="29"/>
      <c r="C28" s="12"/>
      <c r="D28" s="10"/>
      <c r="E28" s="10"/>
      <c r="F28" s="10"/>
    </row>
    <row r="29" spans="1:6" ht="25.5" customHeight="1" x14ac:dyDescent="0.3">
      <c r="A29" s="29" t="s">
        <v>113</v>
      </c>
      <c r="B29" s="29"/>
      <c r="C29" s="9">
        <v>25010100</v>
      </c>
      <c r="D29" s="11" t="s">
        <v>23</v>
      </c>
      <c r="E29" s="10">
        <f>5793250+5953550</f>
        <v>11746800</v>
      </c>
      <c r="F29" s="10">
        <f>E29</f>
        <v>11746800</v>
      </c>
    </row>
    <row r="30" spans="1:6" ht="25.5" customHeight="1" x14ac:dyDescent="0.3">
      <c r="A30" s="29" t="s">
        <v>114</v>
      </c>
      <c r="B30" s="29"/>
      <c r="C30" s="9">
        <v>25010200</v>
      </c>
      <c r="D30" s="11" t="s">
        <v>23</v>
      </c>
      <c r="E30" s="10">
        <v>0</v>
      </c>
      <c r="F30" s="10">
        <f>E30</f>
        <v>0</v>
      </c>
    </row>
    <row r="31" spans="1:6" x14ac:dyDescent="0.3">
      <c r="A31" s="29" t="s">
        <v>115</v>
      </c>
      <c r="B31" s="29"/>
      <c r="C31" s="9">
        <v>25010300</v>
      </c>
      <c r="D31" s="11" t="s">
        <v>23</v>
      </c>
      <c r="E31" s="10">
        <v>0</v>
      </c>
      <c r="F31" s="10">
        <f>E31</f>
        <v>0</v>
      </c>
    </row>
    <row r="32" spans="1:6" ht="38.25" customHeight="1" x14ac:dyDescent="0.3">
      <c r="A32" s="29" t="s">
        <v>116</v>
      </c>
      <c r="B32" s="29"/>
      <c r="C32" s="9">
        <v>25010400</v>
      </c>
      <c r="D32" s="11" t="s">
        <v>23</v>
      </c>
      <c r="E32" s="10">
        <v>0</v>
      </c>
      <c r="F32" s="10">
        <f>E32</f>
        <v>0</v>
      </c>
    </row>
    <row r="33" spans="1:7" ht="25.5" customHeight="1" x14ac:dyDescent="0.3">
      <c r="A33" s="29" t="s">
        <v>28</v>
      </c>
      <c r="B33" s="29"/>
      <c r="C33" s="9">
        <v>25020000</v>
      </c>
      <c r="D33" s="11" t="s">
        <v>23</v>
      </c>
      <c r="E33" s="10">
        <v>0</v>
      </c>
      <c r="F33" s="10">
        <f>E33</f>
        <v>0</v>
      </c>
    </row>
    <row r="34" spans="1:7" x14ac:dyDescent="0.3">
      <c r="A34" s="29" t="s">
        <v>27</v>
      </c>
      <c r="B34" s="29"/>
      <c r="C34" s="12"/>
      <c r="D34" s="10"/>
      <c r="E34" s="10"/>
      <c r="F34" s="10"/>
    </row>
    <row r="35" spans="1:7" x14ac:dyDescent="0.3">
      <c r="A35" s="29" t="s">
        <v>117</v>
      </c>
      <c r="B35" s="29"/>
      <c r="C35" s="9">
        <v>25020100</v>
      </c>
      <c r="D35" s="11" t="s">
        <v>23</v>
      </c>
      <c r="E35" s="10">
        <v>0</v>
      </c>
      <c r="F35" s="10">
        <f>E35</f>
        <v>0</v>
      </c>
    </row>
    <row r="36" spans="1:7" ht="52.5" customHeight="1" x14ac:dyDescent="0.3">
      <c r="A36" s="29" t="s">
        <v>118</v>
      </c>
      <c r="B36" s="29"/>
      <c r="C36" s="9">
        <v>25020200</v>
      </c>
      <c r="D36" s="11" t="s">
        <v>23</v>
      </c>
      <c r="E36" s="10">
        <v>0</v>
      </c>
      <c r="F36" s="10">
        <f>E36</f>
        <v>0</v>
      </c>
    </row>
    <row r="37" spans="1:7" ht="59.4" customHeight="1" x14ac:dyDescent="0.3">
      <c r="A37" s="29" t="s">
        <v>119</v>
      </c>
      <c r="B37" s="29"/>
      <c r="C37" s="9">
        <v>25020300</v>
      </c>
      <c r="D37" s="11" t="s">
        <v>23</v>
      </c>
      <c r="E37" s="10">
        <v>0</v>
      </c>
      <c r="F37" s="10">
        <f>E37</f>
        <v>0</v>
      </c>
    </row>
    <row r="38" spans="1:7" ht="59.4" customHeight="1" x14ac:dyDescent="0.3">
      <c r="A38" s="29" t="s">
        <v>120</v>
      </c>
      <c r="B38" s="29"/>
      <c r="C38" s="9">
        <v>25020400</v>
      </c>
      <c r="D38" s="11" t="s">
        <v>23</v>
      </c>
      <c r="E38" s="10">
        <v>0</v>
      </c>
      <c r="F38" s="10">
        <f>E38</f>
        <v>0</v>
      </c>
    </row>
    <row r="39" spans="1:7" x14ac:dyDescent="0.3">
      <c r="A39" s="29" t="s">
        <v>29</v>
      </c>
      <c r="B39" s="29"/>
      <c r="C39" s="12"/>
      <c r="D39" s="11" t="s">
        <v>23</v>
      </c>
      <c r="E39" s="10">
        <f>E41</f>
        <v>4381590</v>
      </c>
      <c r="F39" s="10">
        <f>E39</f>
        <v>4381590</v>
      </c>
    </row>
    <row r="40" spans="1:7" ht="25.5" customHeight="1" x14ac:dyDescent="0.3">
      <c r="A40" s="29" t="s">
        <v>30</v>
      </c>
      <c r="B40" s="29"/>
      <c r="C40" s="12"/>
      <c r="D40" s="11" t="s">
        <v>23</v>
      </c>
      <c r="E40" s="10"/>
      <c r="F40" s="10"/>
    </row>
    <row r="41" spans="1:7" ht="37.5" customHeight="1" x14ac:dyDescent="0.3">
      <c r="A41" s="29" t="s">
        <v>31</v>
      </c>
      <c r="B41" s="29"/>
      <c r="C41" s="12"/>
      <c r="D41" s="11" t="s">
        <v>23</v>
      </c>
      <c r="E41" s="10">
        <f>E42</f>
        <v>4381590</v>
      </c>
      <c r="F41" s="10">
        <f>E41</f>
        <v>4381590</v>
      </c>
    </row>
    <row r="42" spans="1:7" ht="36" customHeight="1" x14ac:dyDescent="0.3">
      <c r="A42" s="29" t="s">
        <v>121</v>
      </c>
      <c r="B42" s="29"/>
      <c r="C42" s="9">
        <v>602400</v>
      </c>
      <c r="D42" s="11" t="s">
        <v>23</v>
      </c>
      <c r="E42" s="10">
        <f>576340.3+3705249.7+20000+80000</f>
        <v>4381590</v>
      </c>
      <c r="F42" s="10">
        <f>E42</f>
        <v>4381590</v>
      </c>
    </row>
    <row r="43" spans="1:7" ht="23.25" customHeight="1" x14ac:dyDescent="0.3">
      <c r="A43" s="29" t="s">
        <v>32</v>
      </c>
      <c r="B43" s="29"/>
      <c r="C43" s="12"/>
      <c r="D43" s="11" t="s">
        <v>23</v>
      </c>
      <c r="E43" s="10"/>
      <c r="F43" s="10"/>
    </row>
    <row r="44" spans="1:7" ht="25.5" customHeight="1" x14ac:dyDescent="0.3">
      <c r="A44" s="29"/>
      <c r="B44" s="29"/>
      <c r="C44" s="12"/>
      <c r="D44" s="11" t="s">
        <v>23</v>
      </c>
      <c r="E44" s="11" t="s">
        <v>33</v>
      </c>
      <c r="F44" s="11" t="s">
        <v>33</v>
      </c>
    </row>
    <row r="45" spans="1:7" x14ac:dyDescent="0.3">
      <c r="A45" s="39" t="s">
        <v>34</v>
      </c>
      <c r="B45" s="40"/>
      <c r="C45" s="9" t="s">
        <v>23</v>
      </c>
      <c r="D45" s="10">
        <v>184780521</v>
      </c>
      <c r="E45" s="10">
        <v>16128390</v>
      </c>
      <c r="F45" s="10">
        <f>D45+E45</f>
        <v>200908911</v>
      </c>
    </row>
    <row r="46" spans="1:7" x14ac:dyDescent="0.3">
      <c r="A46" s="29" t="s">
        <v>35</v>
      </c>
      <c r="B46" s="29"/>
      <c r="C46" s="12">
        <v>2000</v>
      </c>
      <c r="D46" s="10">
        <v>184780521</v>
      </c>
      <c r="E46" s="10">
        <v>11796800</v>
      </c>
      <c r="F46" s="10">
        <f>D46+E46</f>
        <v>196577321</v>
      </c>
      <c r="G46" s="4" t="s">
        <v>35</v>
      </c>
    </row>
    <row r="47" spans="1:7" x14ac:dyDescent="0.3">
      <c r="A47" s="38" t="s">
        <v>36</v>
      </c>
      <c r="B47" s="38"/>
      <c r="C47" s="13">
        <v>2100</v>
      </c>
      <c r="D47" s="8">
        <f>D48+D51</f>
        <v>138313461</v>
      </c>
      <c r="E47" s="8">
        <v>0</v>
      </c>
      <c r="F47" s="10">
        <f t="shared" ref="F47:F106" si="0">D47+E47</f>
        <v>138313461</v>
      </c>
      <c r="G47" s="4" t="s">
        <v>36</v>
      </c>
    </row>
    <row r="48" spans="1:7" x14ac:dyDescent="0.3">
      <c r="A48" s="38" t="s">
        <v>37</v>
      </c>
      <c r="B48" s="38"/>
      <c r="C48" s="13">
        <v>2110</v>
      </c>
      <c r="D48" s="8">
        <f>D49</f>
        <v>113406300</v>
      </c>
      <c r="E48" s="8">
        <v>0</v>
      </c>
      <c r="F48" s="10">
        <f t="shared" si="0"/>
        <v>113406300</v>
      </c>
      <c r="G48" s="4" t="s">
        <v>37</v>
      </c>
    </row>
    <row r="49" spans="1:7" x14ac:dyDescent="0.3">
      <c r="A49" s="38" t="s">
        <v>38</v>
      </c>
      <c r="B49" s="38"/>
      <c r="C49" s="13">
        <v>2111</v>
      </c>
      <c r="D49" s="8">
        <v>113406300</v>
      </c>
      <c r="E49" s="8">
        <v>0</v>
      </c>
      <c r="F49" s="10">
        <f t="shared" si="0"/>
        <v>113406300</v>
      </c>
      <c r="G49" s="4" t="s">
        <v>38</v>
      </c>
    </row>
    <row r="50" spans="1:7" x14ac:dyDescent="0.3">
      <c r="A50" s="38" t="s">
        <v>39</v>
      </c>
      <c r="B50" s="38"/>
      <c r="C50" s="13">
        <v>2112</v>
      </c>
      <c r="D50" s="8">
        <v>0</v>
      </c>
      <c r="E50" s="8">
        <v>0</v>
      </c>
      <c r="F50" s="10">
        <f t="shared" si="0"/>
        <v>0</v>
      </c>
      <c r="G50" s="4" t="s">
        <v>39</v>
      </c>
    </row>
    <row r="51" spans="1:7" x14ac:dyDescent="0.3">
      <c r="A51" s="38" t="s">
        <v>40</v>
      </c>
      <c r="B51" s="38"/>
      <c r="C51" s="13">
        <v>2120</v>
      </c>
      <c r="D51" s="8">
        <v>24907161</v>
      </c>
      <c r="E51" s="8">
        <v>0</v>
      </c>
      <c r="F51" s="10">
        <f t="shared" si="0"/>
        <v>24907161</v>
      </c>
      <c r="G51" s="4" t="s">
        <v>40</v>
      </c>
    </row>
    <row r="52" spans="1:7" x14ac:dyDescent="0.3">
      <c r="A52" s="38" t="s">
        <v>41</v>
      </c>
      <c r="B52" s="38"/>
      <c r="C52" s="13">
        <v>2200</v>
      </c>
      <c r="D52" s="8">
        <v>46399340</v>
      </c>
      <c r="E52" s="8">
        <v>11796800</v>
      </c>
      <c r="F52" s="10">
        <f t="shared" si="0"/>
        <v>58196140</v>
      </c>
      <c r="G52" s="4" t="s">
        <v>41</v>
      </c>
    </row>
    <row r="53" spans="1:7" x14ac:dyDescent="0.3">
      <c r="A53" s="38" t="s">
        <v>42</v>
      </c>
      <c r="B53" s="38"/>
      <c r="C53" s="13">
        <v>2210</v>
      </c>
      <c r="D53" s="8">
        <v>4466760</v>
      </c>
      <c r="E53" s="8">
        <v>30000</v>
      </c>
      <c r="F53" s="10">
        <f t="shared" si="0"/>
        <v>4496760</v>
      </c>
      <c r="G53" s="4" t="s">
        <v>42</v>
      </c>
    </row>
    <row r="54" spans="1:7" x14ac:dyDescent="0.3">
      <c r="A54" s="38" t="s">
        <v>43</v>
      </c>
      <c r="B54" s="38"/>
      <c r="C54" s="13">
        <v>2220</v>
      </c>
      <c r="D54" s="8">
        <v>29000</v>
      </c>
      <c r="E54" s="8">
        <v>0</v>
      </c>
      <c r="F54" s="10">
        <f t="shared" si="0"/>
        <v>29000</v>
      </c>
      <c r="G54" s="4" t="s">
        <v>43</v>
      </c>
    </row>
    <row r="55" spans="1:7" x14ac:dyDescent="0.3">
      <c r="A55" s="38" t="s">
        <v>44</v>
      </c>
      <c r="B55" s="38"/>
      <c r="C55" s="13">
        <v>2230</v>
      </c>
      <c r="D55" s="8">
        <v>6685700</v>
      </c>
      <c r="E55" s="8">
        <v>11746800</v>
      </c>
      <c r="F55" s="10">
        <f t="shared" si="0"/>
        <v>18432500</v>
      </c>
      <c r="G55" s="4" t="s">
        <v>44</v>
      </c>
    </row>
    <row r="56" spans="1:7" x14ac:dyDescent="0.3">
      <c r="A56" s="38" t="s">
        <v>45</v>
      </c>
      <c r="B56" s="38"/>
      <c r="C56" s="13">
        <v>2240</v>
      </c>
      <c r="D56" s="8">
        <v>5968500</v>
      </c>
      <c r="E56" s="8">
        <v>20000</v>
      </c>
      <c r="F56" s="10">
        <f t="shared" si="0"/>
        <v>5988500</v>
      </c>
      <c r="G56" s="4" t="s">
        <v>45</v>
      </c>
    </row>
    <row r="57" spans="1:7" x14ac:dyDescent="0.3">
      <c r="A57" s="38" t="s">
        <v>46</v>
      </c>
      <c r="B57" s="38"/>
      <c r="C57" s="13">
        <v>2250</v>
      </c>
      <c r="D57" s="8">
        <v>350000</v>
      </c>
      <c r="E57" s="8">
        <v>0</v>
      </c>
      <c r="F57" s="10">
        <f t="shared" si="0"/>
        <v>350000</v>
      </c>
      <c r="G57" s="4" t="s">
        <v>46</v>
      </c>
    </row>
    <row r="58" spans="1:7" x14ac:dyDescent="0.3">
      <c r="A58" s="38" t="s">
        <v>47</v>
      </c>
      <c r="B58" s="38"/>
      <c r="C58" s="13">
        <v>2260</v>
      </c>
      <c r="D58" s="8">
        <v>0</v>
      </c>
      <c r="E58" s="8">
        <v>0</v>
      </c>
      <c r="F58" s="10">
        <f t="shared" si="0"/>
        <v>0</v>
      </c>
      <c r="G58" s="4" t="s">
        <v>47</v>
      </c>
    </row>
    <row r="59" spans="1:7" x14ac:dyDescent="0.3">
      <c r="A59" s="38" t="s">
        <v>48</v>
      </c>
      <c r="B59" s="38"/>
      <c r="C59" s="13">
        <v>2270</v>
      </c>
      <c r="D59" s="8">
        <f>D60+D61+D62+D63+D64</f>
        <v>27739380</v>
      </c>
      <c r="E59" s="8">
        <v>0</v>
      </c>
      <c r="F59" s="10">
        <f t="shared" si="0"/>
        <v>27739380</v>
      </c>
      <c r="G59" s="4" t="s">
        <v>48</v>
      </c>
    </row>
    <row r="60" spans="1:7" x14ac:dyDescent="0.3">
      <c r="A60" s="38" t="s">
        <v>49</v>
      </c>
      <c r="B60" s="38"/>
      <c r="C60" s="13">
        <v>2271</v>
      </c>
      <c r="D60" s="8">
        <v>21695190</v>
      </c>
      <c r="E60" s="8">
        <v>0</v>
      </c>
      <c r="F60" s="10">
        <f t="shared" si="0"/>
        <v>21695190</v>
      </c>
      <c r="G60" s="4" t="s">
        <v>49</v>
      </c>
    </row>
    <row r="61" spans="1:7" x14ac:dyDescent="0.3">
      <c r="A61" s="38" t="s">
        <v>50</v>
      </c>
      <c r="B61" s="38"/>
      <c r="C61" s="13">
        <v>2272</v>
      </c>
      <c r="D61" s="8">
        <v>1012460</v>
      </c>
      <c r="E61" s="8">
        <v>0</v>
      </c>
      <c r="F61" s="10">
        <f t="shared" si="0"/>
        <v>1012460</v>
      </c>
      <c r="G61" s="4" t="s">
        <v>50</v>
      </c>
    </row>
    <row r="62" spans="1:7" x14ac:dyDescent="0.3">
      <c r="A62" s="38" t="s">
        <v>51</v>
      </c>
      <c r="B62" s="38"/>
      <c r="C62" s="13">
        <v>2273</v>
      </c>
      <c r="D62" s="8">
        <v>4281180</v>
      </c>
      <c r="E62" s="8">
        <v>0</v>
      </c>
      <c r="F62" s="10">
        <f t="shared" si="0"/>
        <v>4281180</v>
      </c>
      <c r="G62" s="4" t="s">
        <v>51</v>
      </c>
    </row>
    <row r="63" spans="1:7" x14ac:dyDescent="0.3">
      <c r="A63" s="38" t="s">
        <v>52</v>
      </c>
      <c r="B63" s="38"/>
      <c r="C63" s="13">
        <v>2274</v>
      </c>
      <c r="D63" s="8">
        <v>600550</v>
      </c>
      <c r="E63" s="8">
        <v>0</v>
      </c>
      <c r="F63" s="10">
        <f t="shared" si="0"/>
        <v>600550</v>
      </c>
      <c r="G63" s="4" t="s">
        <v>52</v>
      </c>
    </row>
    <row r="64" spans="1:7" x14ac:dyDescent="0.3">
      <c r="A64" s="38" t="s">
        <v>53</v>
      </c>
      <c r="B64" s="38"/>
      <c r="C64" s="13">
        <v>2275</v>
      </c>
      <c r="D64" s="8">
        <v>150000</v>
      </c>
      <c r="E64" s="8">
        <v>0</v>
      </c>
      <c r="F64" s="10">
        <f t="shared" si="0"/>
        <v>150000</v>
      </c>
      <c r="G64" s="4" t="s">
        <v>53</v>
      </c>
    </row>
    <row r="65" spans="1:7" x14ac:dyDescent="0.3">
      <c r="A65" s="38" t="s">
        <v>54</v>
      </c>
      <c r="B65" s="38"/>
      <c r="C65" s="13">
        <v>2276</v>
      </c>
      <c r="D65" s="8">
        <v>0</v>
      </c>
      <c r="E65" s="8">
        <v>0</v>
      </c>
      <c r="F65" s="10">
        <f t="shared" si="0"/>
        <v>0</v>
      </c>
      <c r="G65" s="4" t="s">
        <v>54</v>
      </c>
    </row>
    <row r="66" spans="1:7" ht="24.6" x14ac:dyDescent="0.3">
      <c r="A66" s="38" t="s">
        <v>55</v>
      </c>
      <c r="B66" s="38"/>
      <c r="C66" s="13">
        <v>2280</v>
      </c>
      <c r="D66" s="8">
        <v>1160000</v>
      </c>
      <c r="E66" s="8">
        <v>0</v>
      </c>
      <c r="F66" s="10">
        <f t="shared" si="0"/>
        <v>1160000</v>
      </c>
      <c r="G66" s="4" t="s">
        <v>55</v>
      </c>
    </row>
    <row r="67" spans="1:7" ht="24.6" x14ac:dyDescent="0.3">
      <c r="A67" s="38" t="s">
        <v>56</v>
      </c>
      <c r="B67" s="38"/>
      <c r="C67" s="13">
        <v>2281</v>
      </c>
      <c r="D67" s="8">
        <v>0</v>
      </c>
      <c r="E67" s="8">
        <v>0</v>
      </c>
      <c r="F67" s="10">
        <f t="shared" si="0"/>
        <v>0</v>
      </c>
      <c r="G67" s="4" t="s">
        <v>56</v>
      </c>
    </row>
    <row r="68" spans="1:7" ht="24.6" x14ac:dyDescent="0.3">
      <c r="A68" s="38" t="s">
        <v>57</v>
      </c>
      <c r="B68" s="38"/>
      <c r="C68" s="13">
        <v>2282</v>
      </c>
      <c r="D68" s="8">
        <v>1160000</v>
      </c>
      <c r="E68" s="8">
        <v>0</v>
      </c>
      <c r="F68" s="10">
        <f t="shared" si="0"/>
        <v>1160000</v>
      </c>
      <c r="G68" s="4" t="s">
        <v>57</v>
      </c>
    </row>
    <row r="69" spans="1:7" x14ac:dyDescent="0.3">
      <c r="A69" s="38" t="s">
        <v>58</v>
      </c>
      <c r="B69" s="38"/>
      <c r="C69" s="13">
        <v>2400</v>
      </c>
      <c r="D69" s="8">
        <v>0</v>
      </c>
      <c r="E69" s="8">
        <v>0</v>
      </c>
      <c r="F69" s="10">
        <f t="shared" si="0"/>
        <v>0</v>
      </c>
      <c r="G69" s="4" t="s">
        <v>58</v>
      </c>
    </row>
    <row r="70" spans="1:7" x14ac:dyDescent="0.3">
      <c r="A70" s="38" t="s">
        <v>59</v>
      </c>
      <c r="B70" s="38"/>
      <c r="C70" s="13">
        <v>2410</v>
      </c>
      <c r="D70" s="8">
        <v>0</v>
      </c>
      <c r="E70" s="8">
        <v>0</v>
      </c>
      <c r="F70" s="10">
        <f t="shared" si="0"/>
        <v>0</v>
      </c>
      <c r="G70" s="4" t="s">
        <v>59</v>
      </c>
    </row>
    <row r="71" spans="1:7" x14ac:dyDescent="0.3">
      <c r="A71" s="38" t="s">
        <v>60</v>
      </c>
      <c r="B71" s="38"/>
      <c r="C71" s="13">
        <v>2420</v>
      </c>
      <c r="D71" s="8">
        <v>0</v>
      </c>
      <c r="E71" s="8">
        <v>0</v>
      </c>
      <c r="F71" s="10">
        <f t="shared" si="0"/>
        <v>0</v>
      </c>
      <c r="G71" s="4" t="s">
        <v>60</v>
      </c>
    </row>
    <row r="72" spans="1:7" x14ac:dyDescent="0.3">
      <c r="A72" s="38" t="s">
        <v>61</v>
      </c>
      <c r="B72" s="38"/>
      <c r="C72" s="13">
        <v>2600</v>
      </c>
      <c r="D72" s="8">
        <v>0</v>
      </c>
      <c r="E72" s="8">
        <v>0</v>
      </c>
      <c r="F72" s="10">
        <f t="shared" si="0"/>
        <v>0</v>
      </c>
      <c r="G72" s="4" t="s">
        <v>61</v>
      </c>
    </row>
    <row r="73" spans="1:7" ht="24.6" x14ac:dyDescent="0.3">
      <c r="A73" s="38" t="s">
        <v>62</v>
      </c>
      <c r="B73" s="38"/>
      <c r="C73" s="13">
        <v>2610</v>
      </c>
      <c r="D73" s="8">
        <v>0</v>
      </c>
      <c r="E73" s="8">
        <v>0</v>
      </c>
      <c r="F73" s="10">
        <f t="shared" si="0"/>
        <v>0</v>
      </c>
      <c r="G73" s="4" t="s">
        <v>62</v>
      </c>
    </row>
    <row r="74" spans="1:7" ht="24.6" x14ac:dyDescent="0.3">
      <c r="A74" s="38" t="s">
        <v>63</v>
      </c>
      <c r="B74" s="38"/>
      <c r="C74" s="13">
        <v>2620</v>
      </c>
      <c r="D74" s="8">
        <v>0</v>
      </c>
      <c r="E74" s="8">
        <v>0</v>
      </c>
      <c r="F74" s="10">
        <f t="shared" si="0"/>
        <v>0</v>
      </c>
      <c r="G74" s="4" t="s">
        <v>63</v>
      </c>
    </row>
    <row r="75" spans="1:7" ht="24.6" x14ac:dyDescent="0.3">
      <c r="A75" s="38" t="s">
        <v>64</v>
      </c>
      <c r="B75" s="38"/>
      <c r="C75" s="13">
        <v>2630</v>
      </c>
      <c r="D75" s="8">
        <v>0</v>
      </c>
      <c r="E75" s="8">
        <v>0</v>
      </c>
      <c r="F75" s="10">
        <f t="shared" si="0"/>
        <v>0</v>
      </c>
      <c r="G75" s="4" t="s">
        <v>64</v>
      </c>
    </row>
    <row r="76" spans="1:7" x14ac:dyDescent="0.3">
      <c r="A76" s="38" t="s">
        <v>65</v>
      </c>
      <c r="B76" s="38"/>
      <c r="C76" s="13">
        <v>2700</v>
      </c>
      <c r="D76" s="8">
        <v>21720</v>
      </c>
      <c r="E76" s="8">
        <v>0</v>
      </c>
      <c r="F76" s="10">
        <f t="shared" si="0"/>
        <v>21720</v>
      </c>
      <c r="G76" s="4" t="s">
        <v>65</v>
      </c>
    </row>
    <row r="77" spans="1:7" x14ac:dyDescent="0.3">
      <c r="A77" s="38" t="s">
        <v>66</v>
      </c>
      <c r="B77" s="38"/>
      <c r="C77" s="13">
        <v>2710</v>
      </c>
      <c r="D77" s="8">
        <v>0</v>
      </c>
      <c r="E77" s="8">
        <v>0</v>
      </c>
      <c r="F77" s="10">
        <f t="shared" si="0"/>
        <v>0</v>
      </c>
      <c r="G77" s="4" t="s">
        <v>66</v>
      </c>
    </row>
    <row r="78" spans="1:7" x14ac:dyDescent="0.3">
      <c r="A78" s="38" t="s">
        <v>67</v>
      </c>
      <c r="B78" s="38"/>
      <c r="C78" s="13">
        <v>2720</v>
      </c>
      <c r="D78" s="8">
        <v>0</v>
      </c>
      <c r="E78" s="8">
        <v>0</v>
      </c>
      <c r="F78" s="10">
        <f t="shared" si="0"/>
        <v>0</v>
      </c>
      <c r="G78" s="4" t="s">
        <v>67</v>
      </c>
    </row>
    <row r="79" spans="1:7" x14ac:dyDescent="0.3">
      <c r="A79" s="38" t="s">
        <v>68</v>
      </c>
      <c r="B79" s="38"/>
      <c r="C79" s="13">
        <v>2730</v>
      </c>
      <c r="D79" s="8">
        <v>21720</v>
      </c>
      <c r="E79" s="8">
        <v>0</v>
      </c>
      <c r="F79" s="10">
        <f t="shared" si="0"/>
        <v>21720</v>
      </c>
      <c r="G79" s="4" t="s">
        <v>68</v>
      </c>
    </row>
    <row r="80" spans="1:7" x14ac:dyDescent="0.3">
      <c r="A80" s="38" t="s">
        <v>69</v>
      </c>
      <c r="B80" s="38"/>
      <c r="C80" s="13">
        <v>2800</v>
      </c>
      <c r="D80" s="8">
        <v>46000</v>
      </c>
      <c r="E80" s="8">
        <v>0</v>
      </c>
      <c r="F80" s="10">
        <f t="shared" si="0"/>
        <v>46000</v>
      </c>
      <c r="G80" s="4" t="s">
        <v>69</v>
      </c>
    </row>
    <row r="81" spans="1:7" x14ac:dyDescent="0.3">
      <c r="A81" s="38" t="s">
        <v>70</v>
      </c>
      <c r="B81" s="38"/>
      <c r="C81" s="13">
        <v>3000</v>
      </c>
      <c r="D81" s="8">
        <v>0</v>
      </c>
      <c r="E81" s="8">
        <v>4331590</v>
      </c>
      <c r="F81" s="10">
        <f t="shared" si="0"/>
        <v>4331590</v>
      </c>
      <c r="G81" s="4" t="s">
        <v>70</v>
      </c>
    </row>
    <row r="82" spans="1:7" x14ac:dyDescent="0.3">
      <c r="A82" s="38" t="s">
        <v>71</v>
      </c>
      <c r="B82" s="38"/>
      <c r="C82" s="13">
        <v>3100</v>
      </c>
      <c r="D82" s="8">
        <v>0</v>
      </c>
      <c r="E82" s="8">
        <v>4331590</v>
      </c>
      <c r="F82" s="10">
        <f t="shared" si="0"/>
        <v>4331590</v>
      </c>
      <c r="G82" s="4" t="s">
        <v>71</v>
      </c>
    </row>
    <row r="83" spans="1:7" ht="24.6" x14ac:dyDescent="0.3">
      <c r="A83" s="38" t="s">
        <v>72</v>
      </c>
      <c r="B83" s="38"/>
      <c r="C83" s="13">
        <v>3110</v>
      </c>
      <c r="D83" s="8">
        <v>0</v>
      </c>
      <c r="E83" s="8">
        <v>400000</v>
      </c>
      <c r="F83" s="10">
        <f t="shared" si="0"/>
        <v>400000</v>
      </c>
      <c r="G83" s="4" t="s">
        <v>72</v>
      </c>
    </row>
    <row r="84" spans="1:7" x14ac:dyDescent="0.3">
      <c r="A84" s="38" t="s">
        <v>73</v>
      </c>
      <c r="B84" s="38"/>
      <c r="C84" s="13">
        <v>3120</v>
      </c>
      <c r="D84" s="8">
        <v>0</v>
      </c>
      <c r="E84" s="8">
        <v>0</v>
      </c>
      <c r="F84" s="10">
        <f t="shared" si="0"/>
        <v>0</v>
      </c>
      <c r="G84" s="4" t="s">
        <v>73</v>
      </c>
    </row>
    <row r="85" spans="1:7" x14ac:dyDescent="0.3">
      <c r="A85" s="38" t="s">
        <v>74</v>
      </c>
      <c r="B85" s="38"/>
      <c r="C85" s="13">
        <v>3121</v>
      </c>
      <c r="D85" s="8">
        <v>0</v>
      </c>
      <c r="E85" s="8">
        <v>0</v>
      </c>
      <c r="F85" s="10">
        <f t="shared" si="0"/>
        <v>0</v>
      </c>
      <c r="G85" s="4" t="s">
        <v>74</v>
      </c>
    </row>
    <row r="86" spans="1:7" x14ac:dyDescent="0.3">
      <c r="A86" s="38" t="s">
        <v>75</v>
      </c>
      <c r="B86" s="38"/>
      <c r="C86" s="13">
        <v>3122</v>
      </c>
      <c r="D86" s="8">
        <v>0</v>
      </c>
      <c r="E86" s="8">
        <v>0</v>
      </c>
      <c r="F86" s="10">
        <f t="shared" si="0"/>
        <v>0</v>
      </c>
      <c r="G86" s="4" t="s">
        <v>75</v>
      </c>
    </row>
    <row r="87" spans="1:7" x14ac:dyDescent="0.3">
      <c r="A87" s="38" t="s">
        <v>76</v>
      </c>
      <c r="B87" s="38"/>
      <c r="C87" s="13">
        <v>3130</v>
      </c>
      <c r="D87" s="8">
        <v>0</v>
      </c>
      <c r="E87" s="8">
        <v>3931590</v>
      </c>
      <c r="F87" s="10">
        <f t="shared" si="0"/>
        <v>3931590</v>
      </c>
      <c r="G87" s="4" t="s">
        <v>76</v>
      </c>
    </row>
    <row r="88" spans="1:7" x14ac:dyDescent="0.3">
      <c r="A88" s="38" t="s">
        <v>77</v>
      </c>
      <c r="B88" s="38"/>
      <c r="C88" s="13">
        <v>3131</v>
      </c>
      <c r="D88" s="8">
        <v>0</v>
      </c>
      <c r="E88" s="8">
        <v>0</v>
      </c>
      <c r="F88" s="10">
        <f t="shared" si="0"/>
        <v>0</v>
      </c>
      <c r="G88" s="4" t="s">
        <v>77</v>
      </c>
    </row>
    <row r="89" spans="1:7" x14ac:dyDescent="0.3">
      <c r="A89" s="38" t="s">
        <v>78</v>
      </c>
      <c r="B89" s="38"/>
      <c r="C89" s="13">
        <v>3132</v>
      </c>
      <c r="D89" s="8">
        <v>0</v>
      </c>
      <c r="E89" s="8">
        <v>3931590</v>
      </c>
      <c r="F89" s="10">
        <f t="shared" si="0"/>
        <v>3931590</v>
      </c>
      <c r="G89" s="4" t="s">
        <v>78</v>
      </c>
    </row>
    <row r="90" spans="1:7" x14ac:dyDescent="0.3">
      <c r="A90" s="38" t="s">
        <v>79</v>
      </c>
      <c r="B90" s="38"/>
      <c r="C90" s="13">
        <v>3140</v>
      </c>
      <c r="D90" s="8">
        <v>0</v>
      </c>
      <c r="E90" s="8">
        <v>0</v>
      </c>
      <c r="F90" s="10">
        <f t="shared" si="0"/>
        <v>0</v>
      </c>
      <c r="G90" s="4" t="s">
        <v>79</v>
      </c>
    </row>
    <row r="91" spans="1:7" x14ac:dyDescent="0.3">
      <c r="A91" s="38" t="s">
        <v>80</v>
      </c>
      <c r="B91" s="38"/>
      <c r="C91" s="13">
        <v>3141</v>
      </c>
      <c r="D91" s="8">
        <v>0</v>
      </c>
      <c r="E91" s="8">
        <v>0</v>
      </c>
      <c r="F91" s="10">
        <f t="shared" si="0"/>
        <v>0</v>
      </c>
      <c r="G91" s="4" t="s">
        <v>80</v>
      </c>
    </row>
    <row r="92" spans="1:7" x14ac:dyDescent="0.3">
      <c r="A92" s="38" t="s">
        <v>81</v>
      </c>
      <c r="B92" s="38"/>
      <c r="C92" s="13">
        <v>3142</v>
      </c>
      <c r="D92" s="8">
        <v>0</v>
      </c>
      <c r="E92" s="8">
        <v>0</v>
      </c>
      <c r="F92" s="10">
        <f t="shared" si="0"/>
        <v>0</v>
      </c>
      <c r="G92" s="4" t="s">
        <v>81</v>
      </c>
    </row>
    <row r="93" spans="1:7" x14ac:dyDescent="0.3">
      <c r="A93" s="38" t="s">
        <v>82</v>
      </c>
      <c r="B93" s="38"/>
      <c r="C93" s="13">
        <v>3143</v>
      </c>
      <c r="D93" s="8">
        <v>0</v>
      </c>
      <c r="E93" s="8">
        <v>0</v>
      </c>
      <c r="F93" s="10">
        <f t="shared" si="0"/>
        <v>0</v>
      </c>
      <c r="G93" s="4" t="s">
        <v>82</v>
      </c>
    </row>
    <row r="94" spans="1:7" x14ac:dyDescent="0.3">
      <c r="A94" s="38" t="s">
        <v>83</v>
      </c>
      <c r="B94" s="38"/>
      <c r="C94" s="13">
        <v>3150</v>
      </c>
      <c r="D94" s="8">
        <v>0</v>
      </c>
      <c r="E94" s="8">
        <v>0</v>
      </c>
      <c r="F94" s="10">
        <f t="shared" si="0"/>
        <v>0</v>
      </c>
      <c r="G94" s="4" t="s">
        <v>83</v>
      </c>
    </row>
    <row r="95" spans="1:7" x14ac:dyDescent="0.3">
      <c r="A95" s="38" t="s">
        <v>84</v>
      </c>
      <c r="B95" s="38"/>
      <c r="C95" s="13">
        <v>3160</v>
      </c>
      <c r="D95" s="8">
        <v>0</v>
      </c>
      <c r="E95" s="8">
        <v>0</v>
      </c>
      <c r="F95" s="10">
        <f t="shared" si="0"/>
        <v>0</v>
      </c>
      <c r="G95" s="4" t="s">
        <v>84</v>
      </c>
    </row>
    <row r="96" spans="1:7" x14ac:dyDescent="0.3">
      <c r="A96" s="38" t="s">
        <v>85</v>
      </c>
      <c r="B96" s="38"/>
      <c r="C96" s="13">
        <v>3200</v>
      </c>
      <c r="D96" s="8">
        <v>0</v>
      </c>
      <c r="E96" s="8">
        <v>0</v>
      </c>
      <c r="F96" s="10">
        <f t="shared" si="0"/>
        <v>0</v>
      </c>
      <c r="G96" s="4" t="s">
        <v>85</v>
      </c>
    </row>
    <row r="97" spans="1:7" ht="24.6" x14ac:dyDescent="0.3">
      <c r="A97" s="38" t="s">
        <v>86</v>
      </c>
      <c r="B97" s="38"/>
      <c r="C97" s="13">
        <v>3210</v>
      </c>
      <c r="D97" s="8">
        <v>0</v>
      </c>
      <c r="E97" s="8">
        <v>0</v>
      </c>
      <c r="F97" s="10">
        <f t="shared" si="0"/>
        <v>0</v>
      </c>
      <c r="G97" s="4" t="s">
        <v>86</v>
      </c>
    </row>
    <row r="98" spans="1:7" ht="24.6" x14ac:dyDescent="0.3">
      <c r="A98" s="38" t="s">
        <v>87</v>
      </c>
      <c r="B98" s="38"/>
      <c r="C98" s="13">
        <v>3220</v>
      </c>
      <c r="D98" s="8">
        <v>0</v>
      </c>
      <c r="E98" s="8">
        <v>0</v>
      </c>
      <c r="F98" s="10">
        <f t="shared" si="0"/>
        <v>0</v>
      </c>
      <c r="G98" s="4" t="s">
        <v>87</v>
      </c>
    </row>
    <row r="99" spans="1:7" ht="24.6" x14ac:dyDescent="0.3">
      <c r="A99" s="38" t="s">
        <v>88</v>
      </c>
      <c r="B99" s="38"/>
      <c r="C99" s="13">
        <v>3230</v>
      </c>
      <c r="D99" s="8">
        <v>0</v>
      </c>
      <c r="E99" s="8">
        <v>0</v>
      </c>
      <c r="F99" s="10">
        <f t="shared" si="0"/>
        <v>0</v>
      </c>
      <c r="G99" s="4" t="s">
        <v>88</v>
      </c>
    </row>
    <row r="100" spans="1:7" x14ac:dyDescent="0.3">
      <c r="A100" s="38" t="s">
        <v>89</v>
      </c>
      <c r="B100" s="38"/>
      <c r="C100" s="13">
        <v>3240</v>
      </c>
      <c r="D100" s="8">
        <v>0</v>
      </c>
      <c r="E100" s="8">
        <v>0</v>
      </c>
      <c r="F100" s="10">
        <f t="shared" si="0"/>
        <v>0</v>
      </c>
      <c r="G100" s="4" t="s">
        <v>89</v>
      </c>
    </row>
    <row r="101" spans="1:7" x14ac:dyDescent="0.3">
      <c r="A101" s="38" t="s">
        <v>90</v>
      </c>
      <c r="B101" s="38"/>
      <c r="C101" s="13">
        <v>4110</v>
      </c>
      <c r="D101" s="8">
        <v>0</v>
      </c>
      <c r="E101" s="8">
        <v>0</v>
      </c>
      <c r="F101" s="10">
        <f t="shared" si="0"/>
        <v>0</v>
      </c>
      <c r="G101" s="4" t="s">
        <v>90</v>
      </c>
    </row>
    <row r="102" spans="1:7" ht="24.6" x14ac:dyDescent="0.3">
      <c r="A102" s="38" t="s">
        <v>91</v>
      </c>
      <c r="B102" s="38"/>
      <c r="C102" s="13">
        <v>4111</v>
      </c>
      <c r="D102" s="8">
        <v>0</v>
      </c>
      <c r="E102" s="8">
        <v>0</v>
      </c>
      <c r="F102" s="10">
        <f t="shared" si="0"/>
        <v>0</v>
      </c>
      <c r="G102" s="4" t="s">
        <v>91</v>
      </c>
    </row>
    <row r="103" spans="1:7" x14ac:dyDescent="0.3">
      <c r="A103" s="38" t="s">
        <v>92</v>
      </c>
      <c r="B103" s="38"/>
      <c r="C103" s="13">
        <v>4112</v>
      </c>
      <c r="D103" s="8">
        <v>0</v>
      </c>
      <c r="E103" s="8">
        <v>0</v>
      </c>
      <c r="F103" s="10">
        <f t="shared" si="0"/>
        <v>0</v>
      </c>
      <c r="G103" s="4" t="s">
        <v>92</v>
      </c>
    </row>
    <row r="104" spans="1:7" x14ac:dyDescent="0.3">
      <c r="A104" s="38" t="s">
        <v>93</v>
      </c>
      <c r="B104" s="38"/>
      <c r="C104" s="13">
        <v>4113</v>
      </c>
      <c r="D104" s="8">
        <v>0</v>
      </c>
      <c r="E104" s="8">
        <v>0</v>
      </c>
      <c r="F104" s="10">
        <f t="shared" si="0"/>
        <v>0</v>
      </c>
      <c r="G104" s="4" t="s">
        <v>93</v>
      </c>
    </row>
    <row r="105" spans="1:7" x14ac:dyDescent="0.3">
      <c r="A105" s="38" t="s">
        <v>94</v>
      </c>
      <c r="B105" s="38"/>
      <c r="C105" s="13">
        <v>4210</v>
      </c>
      <c r="D105" s="8">
        <v>0</v>
      </c>
      <c r="E105" s="8">
        <v>0</v>
      </c>
      <c r="F105" s="10">
        <f t="shared" si="0"/>
        <v>0</v>
      </c>
      <c r="G105" s="4" t="s">
        <v>94</v>
      </c>
    </row>
    <row r="106" spans="1:7" x14ac:dyDescent="0.3">
      <c r="A106" s="38" t="s">
        <v>95</v>
      </c>
      <c r="B106" s="38"/>
      <c r="C106" s="13">
        <v>9000</v>
      </c>
      <c r="D106" s="8">
        <v>0</v>
      </c>
      <c r="E106" s="8">
        <v>0</v>
      </c>
      <c r="F106" s="10">
        <f t="shared" si="0"/>
        <v>0</v>
      </c>
      <c r="G106" s="4" t="s">
        <v>95</v>
      </c>
    </row>
    <row r="109" spans="1:7" ht="25.5" customHeight="1" x14ac:dyDescent="0.3">
      <c r="A109" s="48" t="s">
        <v>98</v>
      </c>
      <c r="B109" s="48"/>
      <c r="D109" s="5"/>
      <c r="F109" s="5" t="s">
        <v>96</v>
      </c>
    </row>
    <row r="110" spans="1:7" x14ac:dyDescent="0.3">
      <c r="D110" s="15" t="s">
        <v>100</v>
      </c>
      <c r="F110" s="15" t="s">
        <v>101</v>
      </c>
    </row>
    <row r="111" spans="1:7" ht="25.5" customHeight="1" x14ac:dyDescent="0.3">
      <c r="A111" s="48" t="s">
        <v>146</v>
      </c>
      <c r="B111" s="48"/>
      <c r="D111" s="5"/>
      <c r="F111" s="5" t="s">
        <v>97</v>
      </c>
    </row>
    <row r="112" spans="1:7" x14ac:dyDescent="0.3">
      <c r="D112" s="15" t="s">
        <v>100</v>
      </c>
      <c r="F112" s="15" t="s">
        <v>101</v>
      </c>
    </row>
    <row r="113" spans="1:6" x14ac:dyDescent="0.3">
      <c r="A113" t="s">
        <v>102</v>
      </c>
      <c r="B113" s="20" t="s">
        <v>147</v>
      </c>
    </row>
    <row r="114" spans="1:6" x14ac:dyDescent="0.3">
      <c r="B114" s="1" t="s">
        <v>104</v>
      </c>
    </row>
    <row r="116" spans="1:6" ht="23.25" customHeight="1" x14ac:dyDescent="0.3">
      <c r="A116" s="47" t="s">
        <v>106</v>
      </c>
      <c r="B116" s="47"/>
      <c r="C116" s="47"/>
      <c r="D116" s="47"/>
      <c r="E116" s="47"/>
      <c r="F116" s="47"/>
    </row>
    <row r="117" spans="1:6" ht="23.25" customHeight="1" x14ac:dyDescent="0.3">
      <c r="A117" s="47" t="s">
        <v>107</v>
      </c>
      <c r="B117" s="47"/>
      <c r="C117" s="47"/>
      <c r="D117" s="47"/>
      <c r="E117" s="47"/>
      <c r="F117" s="47"/>
    </row>
  </sheetData>
  <mergeCells count="107">
    <mergeCell ref="A23:B23"/>
    <mergeCell ref="A24:B24"/>
    <mergeCell ref="A25:B25"/>
    <mergeCell ref="B19:F19"/>
    <mergeCell ref="A21:B22"/>
    <mergeCell ref="C21:C22"/>
    <mergeCell ref="D21:E21"/>
    <mergeCell ref="F21:F22"/>
    <mergeCell ref="D1:F1"/>
    <mergeCell ref="B2:F2"/>
    <mergeCell ref="D8:F8"/>
    <mergeCell ref="D4:F4"/>
    <mergeCell ref="D6:F6"/>
    <mergeCell ref="A12:F12"/>
    <mergeCell ref="A14:F14"/>
    <mergeCell ref="C15:F15"/>
    <mergeCell ref="A10:F10"/>
    <mergeCell ref="B17:F17"/>
    <mergeCell ref="B18:F18"/>
    <mergeCell ref="C13:F13"/>
    <mergeCell ref="A28:B28"/>
    <mergeCell ref="A29:B29"/>
    <mergeCell ref="A34:B34"/>
    <mergeCell ref="A35:B35"/>
    <mergeCell ref="A36:B36"/>
    <mergeCell ref="A37:B37"/>
    <mergeCell ref="A30:B30"/>
    <mergeCell ref="A31:B31"/>
    <mergeCell ref="A26:B26"/>
    <mergeCell ref="A27:B27"/>
    <mergeCell ref="A32:B32"/>
    <mergeCell ref="A33:B33"/>
    <mergeCell ref="A51:B51"/>
    <mergeCell ref="A52:B52"/>
    <mergeCell ref="A40:B40"/>
    <mergeCell ref="A41:B41"/>
    <mergeCell ref="A47:B47"/>
    <mergeCell ref="A48:B48"/>
    <mergeCell ref="A49:B49"/>
    <mergeCell ref="A50:B50"/>
    <mergeCell ref="A38:B38"/>
    <mergeCell ref="A39:B39"/>
    <mergeCell ref="A42:B42"/>
    <mergeCell ref="A43:B44"/>
    <mergeCell ref="A45:B45"/>
    <mergeCell ref="A46:B46"/>
    <mergeCell ref="A63:B63"/>
    <mergeCell ref="A64:B64"/>
    <mergeCell ref="A53:B53"/>
    <mergeCell ref="A54:B54"/>
    <mergeCell ref="A59:B59"/>
    <mergeCell ref="A60:B60"/>
    <mergeCell ref="A77:B77"/>
    <mergeCell ref="A78:B78"/>
    <mergeCell ref="A67:B67"/>
    <mergeCell ref="A68:B68"/>
    <mergeCell ref="A69:B69"/>
    <mergeCell ref="A70:B70"/>
    <mergeCell ref="A61:B61"/>
    <mergeCell ref="A62:B62"/>
    <mergeCell ref="A55:B55"/>
    <mergeCell ref="A56:B56"/>
    <mergeCell ref="A57:B57"/>
    <mergeCell ref="A58:B58"/>
    <mergeCell ref="D3:F3"/>
    <mergeCell ref="D5:F5"/>
    <mergeCell ref="D7:F7"/>
    <mergeCell ref="A103:B103"/>
    <mergeCell ref="A104:B104"/>
    <mergeCell ref="A105:B105"/>
    <mergeCell ref="A106:B106"/>
    <mergeCell ref="A109:B109"/>
    <mergeCell ref="A86:B86"/>
    <mergeCell ref="A87:B87"/>
    <mergeCell ref="A79:B79"/>
    <mergeCell ref="A80:B80"/>
    <mergeCell ref="A81:B81"/>
    <mergeCell ref="A82:B82"/>
    <mergeCell ref="A71:B71"/>
    <mergeCell ref="A72:B72"/>
    <mergeCell ref="A73:B73"/>
    <mergeCell ref="A74:B74"/>
    <mergeCell ref="A83:B83"/>
    <mergeCell ref="A84:B84"/>
    <mergeCell ref="A75:B75"/>
    <mergeCell ref="A76:B76"/>
    <mergeCell ref="A65:B65"/>
    <mergeCell ref="A66:B66"/>
    <mergeCell ref="A111:B111"/>
    <mergeCell ref="A97:B97"/>
    <mergeCell ref="A98:B98"/>
    <mergeCell ref="A99:B99"/>
    <mergeCell ref="A100:B100"/>
    <mergeCell ref="A101:B101"/>
    <mergeCell ref="A102:B102"/>
    <mergeCell ref="A116:F116"/>
    <mergeCell ref="A117:F117"/>
    <mergeCell ref="A95:B95"/>
    <mergeCell ref="A96:B96"/>
    <mergeCell ref="A85:B85"/>
    <mergeCell ref="A91:B91"/>
    <mergeCell ref="A92:B92"/>
    <mergeCell ref="A93:B93"/>
    <mergeCell ref="A94:B94"/>
    <mergeCell ref="A90:B90"/>
    <mergeCell ref="A88:B88"/>
    <mergeCell ref="A89:B89"/>
  </mergeCells>
  <phoneticPr fontId="0" type="noConversion"/>
  <pageMargins left="0.7" right="0.7" top="0.5" bottom="0.5" header="0.3" footer="0.3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workbookViewId="0"/>
  </sheetViews>
  <sheetFormatPr defaultRowHeight="13.8" x14ac:dyDescent="0.3"/>
  <cols>
    <col min="1" max="1" width="30.6640625" customWidth="1"/>
    <col min="2" max="2" width="14.6640625" customWidth="1"/>
    <col min="3" max="3" width="8.6640625" customWidth="1"/>
    <col min="4" max="6" width="16.6640625" customWidth="1"/>
    <col min="7" max="7" width="44.6640625" customWidth="1"/>
  </cols>
  <sheetData>
    <row r="1" spans="1:10" ht="39.75" customHeight="1" x14ac:dyDescent="0.3">
      <c r="D1" s="22" t="s">
        <v>0</v>
      </c>
      <c r="E1" s="23"/>
      <c r="F1" s="23"/>
    </row>
    <row r="2" spans="1:10" ht="23.25" customHeight="1" x14ac:dyDescent="0.3">
      <c r="B2" s="24" t="s">
        <v>111</v>
      </c>
      <c r="C2" s="23"/>
      <c r="D2" s="23"/>
      <c r="E2" s="23"/>
      <c r="F2" s="23"/>
    </row>
    <row r="3" spans="1:10" ht="12.9" customHeight="1" x14ac:dyDescent="0.3">
      <c r="B3" s="18"/>
      <c r="C3" s="19"/>
      <c r="D3" s="41" t="s">
        <v>108</v>
      </c>
      <c r="E3" s="42"/>
      <c r="F3" s="42"/>
    </row>
    <row r="4" spans="1:10" ht="24.9" customHeight="1" x14ac:dyDescent="0.3">
      <c r="D4" s="26" t="s">
        <v>3</v>
      </c>
      <c r="E4" s="26"/>
      <c r="F4" s="26"/>
      <c r="J4" s="2"/>
    </row>
    <row r="5" spans="1:10" ht="12.9" customHeight="1" x14ac:dyDescent="0.3">
      <c r="D5" s="43" t="s">
        <v>109</v>
      </c>
      <c r="E5" s="44"/>
      <c r="F5" s="44"/>
      <c r="J5" s="2"/>
    </row>
    <row r="6" spans="1:10" ht="20.100000000000001" customHeight="1" x14ac:dyDescent="0.3">
      <c r="D6" s="27" t="s">
        <v>4</v>
      </c>
      <c r="E6" s="27"/>
      <c r="F6" s="27"/>
      <c r="J6" s="2"/>
    </row>
    <row r="7" spans="1:10" ht="12.9" customHeight="1" x14ac:dyDescent="0.3">
      <c r="D7" s="45" t="s">
        <v>110</v>
      </c>
      <c r="E7" s="46"/>
      <c r="F7" s="46"/>
      <c r="J7" s="2"/>
    </row>
    <row r="8" spans="1:10" ht="20.100000000000001" customHeight="1" x14ac:dyDescent="0.3">
      <c r="D8" s="25">
        <v>43475</v>
      </c>
      <c r="E8" s="25"/>
      <c r="F8" s="25"/>
    </row>
    <row r="9" spans="1:10" x14ac:dyDescent="0.3">
      <c r="D9" s="1" t="s">
        <v>2</v>
      </c>
    </row>
    <row r="10" spans="1:10" ht="21" x14ac:dyDescent="0.4">
      <c r="A10" s="35" t="s">
        <v>5</v>
      </c>
      <c r="B10" s="36"/>
      <c r="C10" s="36"/>
      <c r="D10" s="36"/>
      <c r="E10" s="36"/>
      <c r="F10" s="36"/>
    </row>
    <row r="12" spans="1:10" x14ac:dyDescent="0.3">
      <c r="A12" s="28" t="s">
        <v>6</v>
      </c>
      <c r="B12" s="28"/>
      <c r="C12" s="28"/>
      <c r="D12" s="28"/>
      <c r="E12" s="28"/>
      <c r="F12" s="28"/>
    </row>
    <row r="13" spans="1:10" x14ac:dyDescent="0.3">
      <c r="A13" s="3"/>
      <c r="B13" s="3"/>
      <c r="C13" s="30" t="s">
        <v>7</v>
      </c>
      <c r="D13" s="30"/>
      <c r="E13" s="30"/>
      <c r="F13" s="30"/>
    </row>
    <row r="14" spans="1:10" x14ac:dyDescent="0.3">
      <c r="A14" s="28" t="s">
        <v>8</v>
      </c>
      <c r="B14" s="28"/>
      <c r="C14" s="28"/>
      <c r="D14" s="28"/>
      <c r="E14" s="28"/>
      <c r="F14" s="28"/>
    </row>
    <row r="15" spans="1:10" x14ac:dyDescent="0.3">
      <c r="A15" s="3"/>
      <c r="B15" s="3"/>
      <c r="C15" s="30" t="s">
        <v>9</v>
      </c>
      <c r="D15" s="30"/>
      <c r="E15" s="30"/>
      <c r="F15" s="30"/>
    </row>
    <row r="16" spans="1:10" x14ac:dyDescent="0.3">
      <c r="A16" s="3" t="s">
        <v>10</v>
      </c>
      <c r="B16" s="3"/>
      <c r="C16" s="3"/>
      <c r="D16" s="3"/>
      <c r="E16" s="3"/>
      <c r="F16" s="3"/>
    </row>
    <row r="17" spans="1:6" ht="36" customHeight="1" x14ac:dyDescent="0.3">
      <c r="A17" s="3" t="s">
        <v>11</v>
      </c>
      <c r="B17" s="37" t="s">
        <v>12</v>
      </c>
      <c r="C17" s="37"/>
      <c r="D17" s="37"/>
      <c r="E17" s="37"/>
      <c r="F17" s="37"/>
    </row>
    <row r="18" spans="1:6" ht="38.25" customHeight="1" x14ac:dyDescent="0.3">
      <c r="A18" s="3" t="s">
        <v>13</v>
      </c>
      <c r="B18" s="30"/>
      <c r="C18" s="30"/>
      <c r="D18" s="30"/>
      <c r="E18" s="30"/>
      <c r="F18" s="30"/>
    </row>
    <row r="19" spans="1:6" ht="78.75" customHeight="1" x14ac:dyDescent="0.3">
      <c r="A19" s="14" t="s">
        <v>14</v>
      </c>
      <c r="B19" s="30" t="s">
        <v>112</v>
      </c>
      <c r="C19" s="30"/>
      <c r="D19" s="30"/>
      <c r="E19" s="30"/>
      <c r="F19" s="30"/>
    </row>
    <row r="20" spans="1:6" ht="12.9" customHeight="1" x14ac:dyDescent="0.3">
      <c r="A20" s="14"/>
      <c r="B20" s="16"/>
      <c r="C20" s="16"/>
      <c r="D20" s="16"/>
      <c r="E20" s="16"/>
      <c r="F20" s="17" t="s">
        <v>105</v>
      </c>
    </row>
    <row r="21" spans="1:6" x14ac:dyDescent="0.3">
      <c r="A21" s="31" t="s">
        <v>16</v>
      </c>
      <c r="B21" s="31"/>
      <c r="C21" s="31" t="s">
        <v>17</v>
      </c>
      <c r="D21" s="31" t="s">
        <v>18</v>
      </c>
      <c r="E21" s="31"/>
      <c r="F21" s="31" t="s">
        <v>21</v>
      </c>
    </row>
    <row r="22" spans="1:6" x14ac:dyDescent="0.3">
      <c r="A22" s="31"/>
      <c r="B22" s="31"/>
      <c r="C22" s="31"/>
      <c r="D22" s="6" t="s">
        <v>19</v>
      </c>
      <c r="E22" s="6" t="s">
        <v>20</v>
      </c>
      <c r="F22" s="31"/>
    </row>
    <row r="23" spans="1:6" x14ac:dyDescent="0.3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6" x14ac:dyDescent="0.3">
      <c r="A24" s="33" t="s">
        <v>22</v>
      </c>
      <c r="B24" s="34"/>
      <c r="C24" s="7" t="s">
        <v>23</v>
      </c>
      <c r="D24" s="8">
        <v>58833700</v>
      </c>
      <c r="E24" s="8">
        <v>6369590.2999999998</v>
      </c>
      <c r="F24" s="8">
        <v>65203290.299999997</v>
      </c>
    </row>
    <row r="25" spans="1:6" x14ac:dyDescent="0.3">
      <c r="A25" s="29" t="s">
        <v>24</v>
      </c>
      <c r="B25" s="29"/>
      <c r="C25" s="9" t="s">
        <v>23</v>
      </c>
      <c r="D25" s="10">
        <v>58833700</v>
      </c>
      <c r="E25" s="11" t="s">
        <v>23</v>
      </c>
      <c r="F25" s="10">
        <v>58833700</v>
      </c>
    </row>
    <row r="26" spans="1:6" ht="25.5" customHeight="1" x14ac:dyDescent="0.3">
      <c r="A26" s="29" t="s">
        <v>25</v>
      </c>
      <c r="B26" s="29"/>
      <c r="C26" s="9" t="s">
        <v>23</v>
      </c>
      <c r="D26" s="11" t="s">
        <v>23</v>
      </c>
      <c r="E26" s="10">
        <v>6369590.2999999998</v>
      </c>
      <c r="F26" s="10">
        <v>6369590.2999999998</v>
      </c>
    </row>
    <row r="27" spans="1:6" ht="25.5" customHeight="1" x14ac:dyDescent="0.3">
      <c r="A27" s="29" t="s">
        <v>26</v>
      </c>
      <c r="B27" s="29"/>
      <c r="C27" s="9">
        <v>25010000</v>
      </c>
      <c r="D27" s="11" t="s">
        <v>23</v>
      </c>
      <c r="E27" s="10">
        <v>5793250</v>
      </c>
      <c r="F27" s="10">
        <v>5793250</v>
      </c>
    </row>
    <row r="28" spans="1:6" x14ac:dyDescent="0.3">
      <c r="A28" s="29" t="s">
        <v>27</v>
      </c>
      <c r="B28" s="29"/>
      <c r="C28" s="12"/>
      <c r="D28" s="10"/>
      <c r="E28" s="10"/>
      <c r="F28" s="10"/>
    </row>
    <row r="29" spans="1:6" ht="25.5" customHeight="1" x14ac:dyDescent="0.3">
      <c r="A29" s="29" t="s">
        <v>113</v>
      </c>
      <c r="B29" s="29"/>
      <c r="C29" s="9">
        <v>25010100</v>
      </c>
      <c r="D29" s="11" t="s">
        <v>23</v>
      </c>
      <c r="E29" s="10">
        <v>5793250</v>
      </c>
      <c r="F29" s="10">
        <v>5793250</v>
      </c>
    </row>
    <row r="30" spans="1:6" ht="25.5" customHeight="1" x14ac:dyDescent="0.3">
      <c r="A30" s="29" t="s">
        <v>114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6" x14ac:dyDescent="0.3">
      <c r="A31" s="29" t="s">
        <v>115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6" ht="38.25" customHeight="1" x14ac:dyDescent="0.3">
      <c r="A32" s="29" t="s">
        <v>116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3">
      <c r="A33" s="29" t="s">
        <v>28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3">
      <c r="A34" s="29" t="s">
        <v>27</v>
      </c>
      <c r="B34" s="29"/>
      <c r="C34" s="12"/>
      <c r="D34" s="10"/>
      <c r="E34" s="10"/>
      <c r="F34" s="10"/>
    </row>
    <row r="35" spans="1:7" x14ac:dyDescent="0.3">
      <c r="A35" s="29" t="s">
        <v>117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52.5" customHeight="1" x14ac:dyDescent="0.3">
      <c r="A36" s="29" t="s">
        <v>118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59.4" customHeight="1" x14ac:dyDescent="0.3">
      <c r="A37" s="29" t="s">
        <v>119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59.4" customHeight="1" x14ac:dyDescent="0.3">
      <c r="A38" s="29" t="s">
        <v>120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3">
      <c r="A39" s="29" t="s">
        <v>29</v>
      </c>
      <c r="B39" s="29"/>
      <c r="C39" s="12"/>
      <c r="D39" s="11" t="s">
        <v>23</v>
      </c>
      <c r="E39" s="10">
        <v>576340.30000000005</v>
      </c>
      <c r="F39" s="10">
        <v>576340.30000000005</v>
      </c>
    </row>
    <row r="40" spans="1:7" ht="25.5" customHeight="1" x14ac:dyDescent="0.3">
      <c r="A40" s="29" t="s">
        <v>30</v>
      </c>
      <c r="B40" s="29"/>
      <c r="C40" s="12"/>
      <c r="D40" s="11" t="s">
        <v>23</v>
      </c>
      <c r="E40" s="10"/>
      <c r="F40" s="10"/>
    </row>
    <row r="41" spans="1:7" ht="37.5" customHeight="1" x14ac:dyDescent="0.3">
      <c r="A41" s="29" t="s">
        <v>31</v>
      </c>
      <c r="B41" s="29"/>
      <c r="C41" s="12"/>
      <c r="D41" s="11" t="s">
        <v>23</v>
      </c>
      <c r="E41" s="10">
        <v>576340.30000000005</v>
      </c>
      <c r="F41" s="10">
        <v>576340.30000000005</v>
      </c>
    </row>
    <row r="42" spans="1:7" ht="36" customHeight="1" x14ac:dyDescent="0.3">
      <c r="A42" s="29" t="s">
        <v>121</v>
      </c>
      <c r="B42" s="29"/>
      <c r="C42" s="9">
        <v>602400</v>
      </c>
      <c r="D42" s="11" t="s">
        <v>23</v>
      </c>
      <c r="E42" s="10">
        <v>576340.30000000005</v>
      </c>
      <c r="F42" s="10">
        <v>576340.30000000005</v>
      </c>
    </row>
    <row r="43" spans="1:7" ht="23.25" customHeight="1" x14ac:dyDescent="0.3">
      <c r="A43" s="29" t="s">
        <v>32</v>
      </c>
      <c r="B43" s="29"/>
      <c r="C43" s="12"/>
      <c r="D43" s="11" t="s">
        <v>23</v>
      </c>
      <c r="E43" s="10"/>
      <c r="F43" s="10"/>
    </row>
    <row r="44" spans="1:7" ht="25.5" customHeight="1" x14ac:dyDescent="0.3">
      <c r="A44" s="29"/>
      <c r="B44" s="29"/>
      <c r="C44" s="12"/>
      <c r="D44" s="11" t="s">
        <v>23</v>
      </c>
      <c r="E44" s="11" t="s">
        <v>33</v>
      </c>
      <c r="F44" s="11" t="s">
        <v>33</v>
      </c>
    </row>
    <row r="45" spans="1:7" x14ac:dyDescent="0.3">
      <c r="A45" s="39" t="s">
        <v>34</v>
      </c>
      <c r="B45" s="40"/>
      <c r="C45" s="9" t="s">
        <v>23</v>
      </c>
      <c r="D45" s="10">
        <v>58833700</v>
      </c>
      <c r="E45" s="10">
        <v>6369590.2999999998</v>
      </c>
      <c r="F45" s="10">
        <v>65203290.299999997</v>
      </c>
    </row>
    <row r="46" spans="1:7" x14ac:dyDescent="0.3">
      <c r="A46" s="29" t="s">
        <v>35</v>
      </c>
      <c r="B46" s="29"/>
      <c r="C46" s="12">
        <v>2000</v>
      </c>
      <c r="D46" s="10">
        <v>58833700</v>
      </c>
      <c r="E46" s="10">
        <v>5793250</v>
      </c>
      <c r="F46" s="10">
        <f t="shared" ref="F46:F77" si="0">SUM(D46:E46)</f>
        <v>64626950</v>
      </c>
      <c r="G46" s="4" t="s">
        <v>35</v>
      </c>
    </row>
    <row r="47" spans="1:7" x14ac:dyDescent="0.3">
      <c r="A47" s="38" t="s">
        <v>36</v>
      </c>
      <c r="B47" s="38"/>
      <c r="C47" s="13">
        <v>2100</v>
      </c>
      <c r="D47" s="8">
        <v>39712900</v>
      </c>
      <c r="E47" s="8">
        <v>0</v>
      </c>
      <c r="F47" s="8">
        <f t="shared" si="0"/>
        <v>39712900</v>
      </c>
      <c r="G47" s="4" t="s">
        <v>36</v>
      </c>
    </row>
    <row r="48" spans="1:7" x14ac:dyDescent="0.3">
      <c r="A48" s="38" t="s">
        <v>37</v>
      </c>
      <c r="B48" s="38"/>
      <c r="C48" s="13">
        <v>2110</v>
      </c>
      <c r="D48" s="8">
        <v>32551600</v>
      </c>
      <c r="E48" s="8">
        <v>0</v>
      </c>
      <c r="F48" s="8">
        <f t="shared" si="0"/>
        <v>32551600</v>
      </c>
      <c r="G48" s="4" t="s">
        <v>37</v>
      </c>
    </row>
    <row r="49" spans="1:7" x14ac:dyDescent="0.3">
      <c r="A49" s="38" t="s">
        <v>38</v>
      </c>
      <c r="B49" s="38"/>
      <c r="C49" s="13">
        <v>2111</v>
      </c>
      <c r="D49" s="8">
        <v>32551600</v>
      </c>
      <c r="E49" s="8">
        <v>0</v>
      </c>
      <c r="F49" s="8">
        <f t="shared" si="0"/>
        <v>32551600</v>
      </c>
      <c r="G49" s="4" t="s">
        <v>38</v>
      </c>
    </row>
    <row r="50" spans="1:7" x14ac:dyDescent="0.3">
      <c r="A50" s="38" t="s">
        <v>39</v>
      </c>
      <c r="B50" s="38"/>
      <c r="C50" s="13">
        <v>2112</v>
      </c>
      <c r="D50" s="8">
        <v>0</v>
      </c>
      <c r="E50" s="8">
        <v>0</v>
      </c>
      <c r="F50" s="8">
        <f t="shared" si="0"/>
        <v>0</v>
      </c>
      <c r="G50" s="4" t="s">
        <v>39</v>
      </c>
    </row>
    <row r="51" spans="1:7" x14ac:dyDescent="0.3">
      <c r="A51" s="38" t="s">
        <v>40</v>
      </c>
      <c r="B51" s="38"/>
      <c r="C51" s="13">
        <v>2120</v>
      </c>
      <c r="D51" s="8">
        <v>7161300</v>
      </c>
      <c r="E51" s="8">
        <v>0</v>
      </c>
      <c r="F51" s="8">
        <f t="shared" si="0"/>
        <v>7161300</v>
      </c>
      <c r="G51" s="4" t="s">
        <v>40</v>
      </c>
    </row>
    <row r="52" spans="1:7" x14ac:dyDescent="0.3">
      <c r="A52" s="38" t="s">
        <v>41</v>
      </c>
      <c r="B52" s="38"/>
      <c r="C52" s="13">
        <v>2200</v>
      </c>
      <c r="D52" s="8">
        <v>19118400</v>
      </c>
      <c r="E52" s="8">
        <v>5793250</v>
      </c>
      <c r="F52" s="8">
        <f t="shared" si="0"/>
        <v>24911650</v>
      </c>
      <c r="G52" s="4" t="s">
        <v>41</v>
      </c>
    </row>
    <row r="53" spans="1:7" x14ac:dyDescent="0.3">
      <c r="A53" s="38" t="s">
        <v>42</v>
      </c>
      <c r="B53" s="38"/>
      <c r="C53" s="13">
        <v>2210</v>
      </c>
      <c r="D53" s="8">
        <v>701000</v>
      </c>
      <c r="E53" s="8">
        <v>0</v>
      </c>
      <c r="F53" s="8">
        <f t="shared" si="0"/>
        <v>701000</v>
      </c>
      <c r="G53" s="4" t="s">
        <v>42</v>
      </c>
    </row>
    <row r="54" spans="1:7" x14ac:dyDescent="0.3">
      <c r="A54" s="38" t="s">
        <v>43</v>
      </c>
      <c r="B54" s="38"/>
      <c r="C54" s="13">
        <v>2220</v>
      </c>
      <c r="D54" s="8">
        <v>14000</v>
      </c>
      <c r="E54" s="8">
        <v>0</v>
      </c>
      <c r="F54" s="8">
        <f t="shared" si="0"/>
        <v>14000</v>
      </c>
      <c r="G54" s="4" t="s">
        <v>43</v>
      </c>
    </row>
    <row r="55" spans="1:7" x14ac:dyDescent="0.3">
      <c r="A55" s="38" t="s">
        <v>44</v>
      </c>
      <c r="B55" s="38"/>
      <c r="C55" s="13">
        <v>2230</v>
      </c>
      <c r="D55" s="8">
        <v>4200000</v>
      </c>
      <c r="E55" s="8">
        <v>5793250</v>
      </c>
      <c r="F55" s="8">
        <f t="shared" si="0"/>
        <v>9993250</v>
      </c>
      <c r="G55" s="4" t="s">
        <v>44</v>
      </c>
    </row>
    <row r="56" spans="1:7" x14ac:dyDescent="0.3">
      <c r="A56" s="38" t="s">
        <v>45</v>
      </c>
      <c r="B56" s="38"/>
      <c r="C56" s="13">
        <v>2240</v>
      </c>
      <c r="D56" s="8">
        <v>2474200</v>
      </c>
      <c r="E56" s="8">
        <v>0</v>
      </c>
      <c r="F56" s="8">
        <f t="shared" si="0"/>
        <v>2474200</v>
      </c>
      <c r="G56" s="4" t="s">
        <v>45</v>
      </c>
    </row>
    <row r="57" spans="1:7" x14ac:dyDescent="0.3">
      <c r="A57" s="38" t="s">
        <v>46</v>
      </c>
      <c r="B57" s="38"/>
      <c r="C57" s="13">
        <v>2250</v>
      </c>
      <c r="D57" s="8">
        <v>70000</v>
      </c>
      <c r="E57" s="8">
        <v>0</v>
      </c>
      <c r="F57" s="8">
        <f t="shared" si="0"/>
        <v>70000</v>
      </c>
      <c r="G57" s="4" t="s">
        <v>46</v>
      </c>
    </row>
    <row r="58" spans="1:7" x14ac:dyDescent="0.3">
      <c r="A58" s="38" t="s">
        <v>47</v>
      </c>
      <c r="B58" s="38"/>
      <c r="C58" s="13">
        <v>2260</v>
      </c>
      <c r="D58" s="8">
        <v>0</v>
      </c>
      <c r="E58" s="8">
        <v>0</v>
      </c>
      <c r="F58" s="8">
        <f t="shared" si="0"/>
        <v>0</v>
      </c>
      <c r="G58" s="4" t="s">
        <v>47</v>
      </c>
    </row>
    <row r="59" spans="1:7" x14ac:dyDescent="0.3">
      <c r="A59" s="38" t="s">
        <v>48</v>
      </c>
      <c r="B59" s="38"/>
      <c r="C59" s="13">
        <v>2270</v>
      </c>
      <c r="D59" s="8">
        <v>11659200</v>
      </c>
      <c r="E59" s="8">
        <v>0</v>
      </c>
      <c r="F59" s="8">
        <f t="shared" si="0"/>
        <v>11659200</v>
      </c>
      <c r="G59" s="4" t="s">
        <v>48</v>
      </c>
    </row>
    <row r="60" spans="1:7" x14ac:dyDescent="0.3">
      <c r="A60" s="38" t="s">
        <v>49</v>
      </c>
      <c r="B60" s="38"/>
      <c r="C60" s="13">
        <v>2271</v>
      </c>
      <c r="D60" s="8">
        <v>8806400</v>
      </c>
      <c r="E60" s="8">
        <v>0</v>
      </c>
      <c r="F60" s="8">
        <f t="shared" si="0"/>
        <v>8806400</v>
      </c>
      <c r="G60" s="4" t="s">
        <v>49</v>
      </c>
    </row>
    <row r="61" spans="1:7" x14ac:dyDescent="0.3">
      <c r="A61" s="38" t="s">
        <v>50</v>
      </c>
      <c r="B61" s="38"/>
      <c r="C61" s="13">
        <v>2272</v>
      </c>
      <c r="D61" s="8">
        <v>609400</v>
      </c>
      <c r="E61" s="8">
        <v>0</v>
      </c>
      <c r="F61" s="8">
        <f t="shared" si="0"/>
        <v>609400</v>
      </c>
      <c r="G61" s="4" t="s">
        <v>50</v>
      </c>
    </row>
    <row r="62" spans="1:7" x14ac:dyDescent="0.3">
      <c r="A62" s="38" t="s">
        <v>51</v>
      </c>
      <c r="B62" s="38"/>
      <c r="C62" s="13">
        <v>2273</v>
      </c>
      <c r="D62" s="8">
        <v>1907850</v>
      </c>
      <c r="E62" s="8">
        <v>0</v>
      </c>
      <c r="F62" s="8">
        <f t="shared" si="0"/>
        <v>1907850</v>
      </c>
      <c r="G62" s="4" t="s">
        <v>51</v>
      </c>
    </row>
    <row r="63" spans="1:7" x14ac:dyDescent="0.3">
      <c r="A63" s="38" t="s">
        <v>52</v>
      </c>
      <c r="B63" s="38"/>
      <c r="C63" s="13">
        <v>2274</v>
      </c>
      <c r="D63" s="8">
        <v>335550</v>
      </c>
      <c r="E63" s="8">
        <v>0</v>
      </c>
      <c r="F63" s="8">
        <f t="shared" si="0"/>
        <v>335550</v>
      </c>
      <c r="G63" s="4" t="s">
        <v>52</v>
      </c>
    </row>
    <row r="64" spans="1:7" x14ac:dyDescent="0.3">
      <c r="A64" s="38" t="s">
        <v>53</v>
      </c>
      <c r="B64" s="38"/>
      <c r="C64" s="13">
        <v>2275</v>
      </c>
      <c r="D64" s="8">
        <v>0</v>
      </c>
      <c r="E64" s="8">
        <v>0</v>
      </c>
      <c r="F64" s="8">
        <f t="shared" si="0"/>
        <v>0</v>
      </c>
      <c r="G64" s="4" t="s">
        <v>53</v>
      </c>
    </row>
    <row r="65" spans="1:7" x14ac:dyDescent="0.3">
      <c r="A65" s="38" t="s">
        <v>54</v>
      </c>
      <c r="B65" s="38"/>
      <c r="C65" s="13">
        <v>2276</v>
      </c>
      <c r="D65" s="8">
        <v>0</v>
      </c>
      <c r="E65" s="8">
        <v>0</v>
      </c>
      <c r="F65" s="8">
        <f t="shared" si="0"/>
        <v>0</v>
      </c>
      <c r="G65" s="4" t="s">
        <v>54</v>
      </c>
    </row>
    <row r="66" spans="1:7" ht="24.6" x14ac:dyDescent="0.3">
      <c r="A66" s="38" t="s">
        <v>55</v>
      </c>
      <c r="B66" s="38"/>
      <c r="C66" s="13">
        <v>2280</v>
      </c>
      <c r="D66" s="8">
        <v>0</v>
      </c>
      <c r="E66" s="8">
        <v>0</v>
      </c>
      <c r="F66" s="8">
        <f t="shared" si="0"/>
        <v>0</v>
      </c>
      <c r="G66" s="4" t="s">
        <v>55</v>
      </c>
    </row>
    <row r="67" spans="1:7" ht="24.6" x14ac:dyDescent="0.3">
      <c r="A67" s="38" t="s">
        <v>56</v>
      </c>
      <c r="B67" s="38"/>
      <c r="C67" s="13">
        <v>2281</v>
      </c>
      <c r="D67" s="8">
        <v>0</v>
      </c>
      <c r="E67" s="8">
        <v>0</v>
      </c>
      <c r="F67" s="8">
        <f t="shared" si="0"/>
        <v>0</v>
      </c>
      <c r="G67" s="4" t="s">
        <v>56</v>
      </c>
    </row>
    <row r="68" spans="1:7" ht="24.6" x14ac:dyDescent="0.3">
      <c r="A68" s="38" t="s">
        <v>57</v>
      </c>
      <c r="B68" s="38"/>
      <c r="C68" s="13">
        <v>2282</v>
      </c>
      <c r="D68" s="8">
        <v>0</v>
      </c>
      <c r="E68" s="8">
        <v>0</v>
      </c>
      <c r="F68" s="8">
        <f t="shared" si="0"/>
        <v>0</v>
      </c>
      <c r="G68" s="4" t="s">
        <v>57</v>
      </c>
    </row>
    <row r="69" spans="1:7" x14ac:dyDescent="0.3">
      <c r="A69" s="38" t="s">
        <v>58</v>
      </c>
      <c r="B69" s="38"/>
      <c r="C69" s="13">
        <v>2400</v>
      </c>
      <c r="D69" s="8">
        <v>0</v>
      </c>
      <c r="E69" s="8">
        <v>0</v>
      </c>
      <c r="F69" s="8">
        <f t="shared" si="0"/>
        <v>0</v>
      </c>
      <c r="G69" s="4" t="s">
        <v>58</v>
      </c>
    </row>
    <row r="70" spans="1:7" x14ac:dyDescent="0.3">
      <c r="A70" s="38" t="s">
        <v>59</v>
      </c>
      <c r="B70" s="38"/>
      <c r="C70" s="13">
        <v>2410</v>
      </c>
      <c r="D70" s="8">
        <v>0</v>
      </c>
      <c r="E70" s="8">
        <v>0</v>
      </c>
      <c r="F70" s="8">
        <f t="shared" si="0"/>
        <v>0</v>
      </c>
      <c r="G70" s="4" t="s">
        <v>59</v>
      </c>
    </row>
    <row r="71" spans="1:7" x14ac:dyDescent="0.3">
      <c r="A71" s="38" t="s">
        <v>60</v>
      </c>
      <c r="B71" s="38"/>
      <c r="C71" s="13">
        <v>2420</v>
      </c>
      <c r="D71" s="8">
        <v>0</v>
      </c>
      <c r="E71" s="8">
        <v>0</v>
      </c>
      <c r="F71" s="8">
        <f t="shared" si="0"/>
        <v>0</v>
      </c>
      <c r="G71" s="4" t="s">
        <v>60</v>
      </c>
    </row>
    <row r="72" spans="1:7" x14ac:dyDescent="0.3">
      <c r="A72" s="38" t="s">
        <v>61</v>
      </c>
      <c r="B72" s="38"/>
      <c r="C72" s="13">
        <v>2600</v>
      </c>
      <c r="D72" s="8">
        <v>0</v>
      </c>
      <c r="E72" s="8">
        <v>0</v>
      </c>
      <c r="F72" s="8">
        <f t="shared" si="0"/>
        <v>0</v>
      </c>
      <c r="G72" s="4" t="s">
        <v>61</v>
      </c>
    </row>
    <row r="73" spans="1:7" ht="24.6" x14ac:dyDescent="0.3">
      <c r="A73" s="38" t="s">
        <v>62</v>
      </c>
      <c r="B73" s="38"/>
      <c r="C73" s="13">
        <v>2610</v>
      </c>
      <c r="D73" s="8">
        <v>0</v>
      </c>
      <c r="E73" s="8">
        <v>0</v>
      </c>
      <c r="F73" s="8">
        <f t="shared" si="0"/>
        <v>0</v>
      </c>
      <c r="G73" s="4" t="s">
        <v>62</v>
      </c>
    </row>
    <row r="74" spans="1:7" ht="24.6" x14ac:dyDescent="0.3">
      <c r="A74" s="38" t="s">
        <v>63</v>
      </c>
      <c r="B74" s="38"/>
      <c r="C74" s="13">
        <v>2620</v>
      </c>
      <c r="D74" s="8">
        <v>0</v>
      </c>
      <c r="E74" s="8">
        <v>0</v>
      </c>
      <c r="F74" s="8">
        <f t="shared" si="0"/>
        <v>0</v>
      </c>
      <c r="G74" s="4" t="s">
        <v>63</v>
      </c>
    </row>
    <row r="75" spans="1:7" ht="24.6" x14ac:dyDescent="0.3">
      <c r="A75" s="38" t="s">
        <v>64</v>
      </c>
      <c r="B75" s="38"/>
      <c r="C75" s="13">
        <v>2630</v>
      </c>
      <c r="D75" s="8">
        <v>0</v>
      </c>
      <c r="E75" s="8">
        <v>0</v>
      </c>
      <c r="F75" s="8">
        <f t="shared" si="0"/>
        <v>0</v>
      </c>
      <c r="G75" s="4" t="s">
        <v>64</v>
      </c>
    </row>
    <row r="76" spans="1:7" x14ac:dyDescent="0.3">
      <c r="A76" s="38" t="s">
        <v>65</v>
      </c>
      <c r="B76" s="38"/>
      <c r="C76" s="13">
        <v>2700</v>
      </c>
      <c r="D76" s="8">
        <v>0</v>
      </c>
      <c r="E76" s="8">
        <v>0</v>
      </c>
      <c r="F76" s="8">
        <f t="shared" si="0"/>
        <v>0</v>
      </c>
      <c r="G76" s="4" t="s">
        <v>65</v>
      </c>
    </row>
    <row r="77" spans="1:7" x14ac:dyDescent="0.3">
      <c r="A77" s="38" t="s">
        <v>66</v>
      </c>
      <c r="B77" s="38"/>
      <c r="C77" s="13">
        <v>2710</v>
      </c>
      <c r="D77" s="8">
        <v>0</v>
      </c>
      <c r="E77" s="8">
        <v>0</v>
      </c>
      <c r="F77" s="8">
        <f t="shared" si="0"/>
        <v>0</v>
      </c>
      <c r="G77" s="4" t="s">
        <v>66</v>
      </c>
    </row>
    <row r="78" spans="1:7" x14ac:dyDescent="0.3">
      <c r="A78" s="38" t="s">
        <v>67</v>
      </c>
      <c r="B78" s="38"/>
      <c r="C78" s="13">
        <v>2720</v>
      </c>
      <c r="D78" s="8">
        <v>0</v>
      </c>
      <c r="E78" s="8">
        <v>0</v>
      </c>
      <c r="F78" s="8">
        <f t="shared" ref="F78:F106" si="1">SUM(D78:E78)</f>
        <v>0</v>
      </c>
      <c r="G78" s="4" t="s">
        <v>67</v>
      </c>
    </row>
    <row r="79" spans="1:7" x14ac:dyDescent="0.3">
      <c r="A79" s="38" t="s">
        <v>68</v>
      </c>
      <c r="B79" s="38"/>
      <c r="C79" s="13">
        <v>2730</v>
      </c>
      <c r="D79" s="8">
        <v>0</v>
      </c>
      <c r="E79" s="8">
        <v>0</v>
      </c>
      <c r="F79" s="8">
        <f t="shared" si="1"/>
        <v>0</v>
      </c>
      <c r="G79" s="4" t="s">
        <v>68</v>
      </c>
    </row>
    <row r="80" spans="1:7" x14ac:dyDescent="0.3">
      <c r="A80" s="38" t="s">
        <v>69</v>
      </c>
      <c r="B80" s="38"/>
      <c r="C80" s="13">
        <v>2800</v>
      </c>
      <c r="D80" s="8">
        <v>2400</v>
      </c>
      <c r="E80" s="8">
        <v>0</v>
      </c>
      <c r="F80" s="8">
        <f t="shared" si="1"/>
        <v>2400</v>
      </c>
      <c r="G80" s="4" t="s">
        <v>69</v>
      </c>
    </row>
    <row r="81" spans="1:7" x14ac:dyDescent="0.3">
      <c r="A81" s="38" t="s">
        <v>70</v>
      </c>
      <c r="B81" s="38"/>
      <c r="C81" s="13">
        <v>3000</v>
      </c>
      <c r="D81" s="8">
        <v>0</v>
      </c>
      <c r="E81" s="8">
        <v>576340.30000000005</v>
      </c>
      <c r="F81" s="8">
        <f t="shared" si="1"/>
        <v>576340.30000000005</v>
      </c>
      <c r="G81" s="4" t="s">
        <v>70</v>
      </c>
    </row>
    <row r="82" spans="1:7" x14ac:dyDescent="0.3">
      <c r="A82" s="38" t="s">
        <v>71</v>
      </c>
      <c r="B82" s="38"/>
      <c r="C82" s="13">
        <v>3100</v>
      </c>
      <c r="D82" s="8">
        <v>0</v>
      </c>
      <c r="E82" s="8">
        <v>576340.30000000005</v>
      </c>
      <c r="F82" s="8">
        <f t="shared" si="1"/>
        <v>576340.30000000005</v>
      </c>
      <c r="G82" s="4" t="s">
        <v>71</v>
      </c>
    </row>
    <row r="83" spans="1:7" ht="24.6" x14ac:dyDescent="0.3">
      <c r="A83" s="38" t="s">
        <v>72</v>
      </c>
      <c r="B83" s="38"/>
      <c r="C83" s="13">
        <v>3110</v>
      </c>
      <c r="D83" s="8">
        <v>0</v>
      </c>
      <c r="E83" s="8">
        <v>0</v>
      </c>
      <c r="F83" s="8">
        <f t="shared" si="1"/>
        <v>0</v>
      </c>
      <c r="G83" s="4" t="s">
        <v>72</v>
      </c>
    </row>
    <row r="84" spans="1:7" x14ac:dyDescent="0.3">
      <c r="A84" s="38" t="s">
        <v>73</v>
      </c>
      <c r="B84" s="38"/>
      <c r="C84" s="13">
        <v>3120</v>
      </c>
      <c r="D84" s="8">
        <v>0</v>
      </c>
      <c r="E84" s="8">
        <v>0</v>
      </c>
      <c r="F84" s="8">
        <f t="shared" si="1"/>
        <v>0</v>
      </c>
      <c r="G84" s="4" t="s">
        <v>73</v>
      </c>
    </row>
    <row r="85" spans="1:7" x14ac:dyDescent="0.3">
      <c r="A85" s="38" t="s">
        <v>74</v>
      </c>
      <c r="B85" s="38"/>
      <c r="C85" s="13">
        <v>3121</v>
      </c>
      <c r="D85" s="8">
        <v>0</v>
      </c>
      <c r="E85" s="8">
        <v>0</v>
      </c>
      <c r="F85" s="8">
        <f t="shared" si="1"/>
        <v>0</v>
      </c>
      <c r="G85" s="4" t="s">
        <v>74</v>
      </c>
    </row>
    <row r="86" spans="1:7" x14ac:dyDescent="0.3">
      <c r="A86" s="38" t="s">
        <v>75</v>
      </c>
      <c r="B86" s="38"/>
      <c r="C86" s="13">
        <v>3122</v>
      </c>
      <c r="D86" s="8">
        <v>0</v>
      </c>
      <c r="E86" s="8">
        <v>0</v>
      </c>
      <c r="F86" s="8">
        <f t="shared" si="1"/>
        <v>0</v>
      </c>
      <c r="G86" s="4" t="s">
        <v>75</v>
      </c>
    </row>
    <row r="87" spans="1:7" x14ac:dyDescent="0.3">
      <c r="A87" s="38" t="s">
        <v>76</v>
      </c>
      <c r="B87" s="38"/>
      <c r="C87" s="13">
        <v>3130</v>
      </c>
      <c r="D87" s="8">
        <v>0</v>
      </c>
      <c r="E87" s="8">
        <v>576340.30000000005</v>
      </c>
      <c r="F87" s="8">
        <f t="shared" si="1"/>
        <v>576340.30000000005</v>
      </c>
      <c r="G87" s="4" t="s">
        <v>76</v>
      </c>
    </row>
    <row r="88" spans="1:7" x14ac:dyDescent="0.3">
      <c r="A88" s="38" t="s">
        <v>77</v>
      </c>
      <c r="B88" s="38"/>
      <c r="C88" s="13">
        <v>3131</v>
      </c>
      <c r="D88" s="8">
        <v>0</v>
      </c>
      <c r="E88" s="8">
        <v>0</v>
      </c>
      <c r="F88" s="8">
        <f t="shared" si="1"/>
        <v>0</v>
      </c>
      <c r="G88" s="4" t="s">
        <v>77</v>
      </c>
    </row>
    <row r="89" spans="1:7" x14ac:dyDescent="0.3">
      <c r="A89" s="38" t="s">
        <v>78</v>
      </c>
      <c r="B89" s="38"/>
      <c r="C89" s="13">
        <v>3132</v>
      </c>
      <c r="D89" s="8">
        <v>0</v>
      </c>
      <c r="E89" s="8">
        <v>576340.30000000005</v>
      </c>
      <c r="F89" s="8">
        <f t="shared" si="1"/>
        <v>576340.30000000005</v>
      </c>
      <c r="G89" s="4" t="s">
        <v>78</v>
      </c>
    </row>
    <row r="90" spans="1:7" x14ac:dyDescent="0.3">
      <c r="A90" s="38" t="s">
        <v>79</v>
      </c>
      <c r="B90" s="38"/>
      <c r="C90" s="13">
        <v>3140</v>
      </c>
      <c r="D90" s="8">
        <v>0</v>
      </c>
      <c r="E90" s="8">
        <v>0</v>
      </c>
      <c r="F90" s="8">
        <f t="shared" si="1"/>
        <v>0</v>
      </c>
      <c r="G90" s="4" t="s">
        <v>79</v>
      </c>
    </row>
    <row r="91" spans="1:7" x14ac:dyDescent="0.3">
      <c r="A91" s="38" t="s">
        <v>80</v>
      </c>
      <c r="B91" s="38"/>
      <c r="C91" s="13">
        <v>3141</v>
      </c>
      <c r="D91" s="8">
        <v>0</v>
      </c>
      <c r="E91" s="8">
        <v>0</v>
      </c>
      <c r="F91" s="8">
        <f t="shared" si="1"/>
        <v>0</v>
      </c>
      <c r="G91" s="4" t="s">
        <v>80</v>
      </c>
    </row>
    <row r="92" spans="1:7" x14ac:dyDescent="0.3">
      <c r="A92" s="38" t="s">
        <v>81</v>
      </c>
      <c r="B92" s="38"/>
      <c r="C92" s="13">
        <v>3142</v>
      </c>
      <c r="D92" s="8">
        <v>0</v>
      </c>
      <c r="E92" s="8">
        <v>0</v>
      </c>
      <c r="F92" s="8">
        <f t="shared" si="1"/>
        <v>0</v>
      </c>
      <c r="G92" s="4" t="s">
        <v>81</v>
      </c>
    </row>
    <row r="93" spans="1:7" x14ac:dyDescent="0.3">
      <c r="A93" s="38" t="s">
        <v>82</v>
      </c>
      <c r="B93" s="38"/>
      <c r="C93" s="13">
        <v>3143</v>
      </c>
      <c r="D93" s="8">
        <v>0</v>
      </c>
      <c r="E93" s="8">
        <v>0</v>
      </c>
      <c r="F93" s="8">
        <f t="shared" si="1"/>
        <v>0</v>
      </c>
      <c r="G93" s="4" t="s">
        <v>82</v>
      </c>
    </row>
    <row r="94" spans="1:7" x14ac:dyDescent="0.3">
      <c r="A94" s="38" t="s">
        <v>83</v>
      </c>
      <c r="B94" s="38"/>
      <c r="C94" s="13">
        <v>3150</v>
      </c>
      <c r="D94" s="8">
        <v>0</v>
      </c>
      <c r="E94" s="8">
        <v>0</v>
      </c>
      <c r="F94" s="8">
        <f t="shared" si="1"/>
        <v>0</v>
      </c>
      <c r="G94" s="4" t="s">
        <v>83</v>
      </c>
    </row>
    <row r="95" spans="1:7" x14ac:dyDescent="0.3">
      <c r="A95" s="38" t="s">
        <v>84</v>
      </c>
      <c r="B95" s="38"/>
      <c r="C95" s="13">
        <v>3160</v>
      </c>
      <c r="D95" s="8">
        <v>0</v>
      </c>
      <c r="E95" s="8">
        <v>0</v>
      </c>
      <c r="F95" s="8">
        <f t="shared" si="1"/>
        <v>0</v>
      </c>
      <c r="G95" s="4" t="s">
        <v>84</v>
      </c>
    </row>
    <row r="96" spans="1:7" x14ac:dyDescent="0.3">
      <c r="A96" s="38" t="s">
        <v>85</v>
      </c>
      <c r="B96" s="38"/>
      <c r="C96" s="13">
        <v>3200</v>
      </c>
      <c r="D96" s="8">
        <v>0</v>
      </c>
      <c r="E96" s="8">
        <v>0</v>
      </c>
      <c r="F96" s="8">
        <f t="shared" si="1"/>
        <v>0</v>
      </c>
      <c r="G96" s="4" t="s">
        <v>85</v>
      </c>
    </row>
    <row r="97" spans="1:7" ht="24.6" x14ac:dyDescent="0.3">
      <c r="A97" s="38" t="s">
        <v>86</v>
      </c>
      <c r="B97" s="38"/>
      <c r="C97" s="13">
        <v>3210</v>
      </c>
      <c r="D97" s="8">
        <v>0</v>
      </c>
      <c r="E97" s="8">
        <v>0</v>
      </c>
      <c r="F97" s="8">
        <f t="shared" si="1"/>
        <v>0</v>
      </c>
      <c r="G97" s="4" t="s">
        <v>86</v>
      </c>
    </row>
    <row r="98" spans="1:7" ht="24.6" x14ac:dyDescent="0.3">
      <c r="A98" s="38" t="s">
        <v>87</v>
      </c>
      <c r="B98" s="38"/>
      <c r="C98" s="13">
        <v>3220</v>
      </c>
      <c r="D98" s="8">
        <v>0</v>
      </c>
      <c r="E98" s="8">
        <v>0</v>
      </c>
      <c r="F98" s="8">
        <f t="shared" si="1"/>
        <v>0</v>
      </c>
      <c r="G98" s="4" t="s">
        <v>87</v>
      </c>
    </row>
    <row r="99" spans="1:7" ht="24.6" x14ac:dyDescent="0.3">
      <c r="A99" s="38" t="s">
        <v>88</v>
      </c>
      <c r="B99" s="38"/>
      <c r="C99" s="13">
        <v>3230</v>
      </c>
      <c r="D99" s="8">
        <v>0</v>
      </c>
      <c r="E99" s="8">
        <v>0</v>
      </c>
      <c r="F99" s="8">
        <f t="shared" si="1"/>
        <v>0</v>
      </c>
      <c r="G99" s="4" t="s">
        <v>88</v>
      </c>
    </row>
    <row r="100" spans="1:7" x14ac:dyDescent="0.3">
      <c r="A100" s="38" t="s">
        <v>89</v>
      </c>
      <c r="B100" s="38"/>
      <c r="C100" s="13">
        <v>3240</v>
      </c>
      <c r="D100" s="8">
        <v>0</v>
      </c>
      <c r="E100" s="8">
        <v>0</v>
      </c>
      <c r="F100" s="8">
        <f t="shared" si="1"/>
        <v>0</v>
      </c>
      <c r="G100" s="4" t="s">
        <v>89</v>
      </c>
    </row>
    <row r="101" spans="1:7" x14ac:dyDescent="0.3">
      <c r="A101" s="38" t="s">
        <v>90</v>
      </c>
      <c r="B101" s="38"/>
      <c r="C101" s="13">
        <v>4110</v>
      </c>
      <c r="D101" s="8">
        <v>0</v>
      </c>
      <c r="E101" s="8">
        <v>0</v>
      </c>
      <c r="F101" s="8">
        <f t="shared" si="1"/>
        <v>0</v>
      </c>
      <c r="G101" s="4" t="s">
        <v>90</v>
      </c>
    </row>
    <row r="102" spans="1:7" ht="24.6" x14ac:dyDescent="0.3">
      <c r="A102" s="38" t="s">
        <v>91</v>
      </c>
      <c r="B102" s="38"/>
      <c r="C102" s="13">
        <v>4111</v>
      </c>
      <c r="D102" s="8">
        <v>0</v>
      </c>
      <c r="E102" s="8">
        <v>0</v>
      </c>
      <c r="F102" s="8">
        <f t="shared" si="1"/>
        <v>0</v>
      </c>
      <c r="G102" s="4" t="s">
        <v>91</v>
      </c>
    </row>
    <row r="103" spans="1:7" x14ac:dyDescent="0.3">
      <c r="A103" s="38" t="s">
        <v>92</v>
      </c>
      <c r="B103" s="38"/>
      <c r="C103" s="13">
        <v>4112</v>
      </c>
      <c r="D103" s="8">
        <v>0</v>
      </c>
      <c r="E103" s="8">
        <v>0</v>
      </c>
      <c r="F103" s="8">
        <f t="shared" si="1"/>
        <v>0</v>
      </c>
      <c r="G103" s="4" t="s">
        <v>92</v>
      </c>
    </row>
    <row r="104" spans="1:7" x14ac:dyDescent="0.3">
      <c r="A104" s="38" t="s">
        <v>93</v>
      </c>
      <c r="B104" s="38"/>
      <c r="C104" s="13">
        <v>4113</v>
      </c>
      <c r="D104" s="8">
        <v>0</v>
      </c>
      <c r="E104" s="8">
        <v>0</v>
      </c>
      <c r="F104" s="8">
        <f t="shared" si="1"/>
        <v>0</v>
      </c>
      <c r="G104" s="4" t="s">
        <v>93</v>
      </c>
    </row>
    <row r="105" spans="1:7" x14ac:dyDescent="0.3">
      <c r="A105" s="38" t="s">
        <v>94</v>
      </c>
      <c r="B105" s="38"/>
      <c r="C105" s="13">
        <v>4210</v>
      </c>
      <c r="D105" s="8">
        <v>0</v>
      </c>
      <c r="E105" s="8">
        <v>0</v>
      </c>
      <c r="F105" s="8">
        <f t="shared" si="1"/>
        <v>0</v>
      </c>
      <c r="G105" s="4" t="s">
        <v>94</v>
      </c>
    </row>
    <row r="106" spans="1:7" x14ac:dyDescent="0.3">
      <c r="A106" s="38" t="s">
        <v>95</v>
      </c>
      <c r="B106" s="38"/>
      <c r="C106" s="13">
        <v>9000</v>
      </c>
      <c r="D106" s="8">
        <v>0</v>
      </c>
      <c r="E106" s="8">
        <v>0</v>
      </c>
      <c r="F106" s="8">
        <f t="shared" si="1"/>
        <v>0</v>
      </c>
      <c r="G106" s="4" t="s">
        <v>95</v>
      </c>
    </row>
    <row r="109" spans="1:7" ht="25.5" customHeight="1" x14ac:dyDescent="0.3">
      <c r="A109" s="48" t="s">
        <v>98</v>
      </c>
      <c r="B109" s="48"/>
      <c r="D109" s="5"/>
      <c r="F109" s="5" t="s">
        <v>96</v>
      </c>
    </row>
    <row r="110" spans="1:7" x14ac:dyDescent="0.3">
      <c r="D110" s="15" t="s">
        <v>100</v>
      </c>
      <c r="F110" s="15" t="s">
        <v>101</v>
      </c>
    </row>
    <row r="111" spans="1:7" ht="25.5" customHeight="1" x14ac:dyDescent="0.3">
      <c r="A111" s="48" t="s">
        <v>99</v>
      </c>
      <c r="B111" s="48"/>
      <c r="D111" s="5"/>
      <c r="F111" s="5" t="s">
        <v>97</v>
      </c>
    </row>
    <row r="112" spans="1:7" x14ac:dyDescent="0.3">
      <c r="D112" s="15" t="s">
        <v>100</v>
      </c>
      <c r="F112" s="15" t="s">
        <v>101</v>
      </c>
    </row>
    <row r="113" spans="1:6" x14ac:dyDescent="0.3">
      <c r="A113" t="s">
        <v>102</v>
      </c>
      <c r="B113" s="5" t="s">
        <v>103</v>
      </c>
    </row>
    <row r="114" spans="1:6" x14ac:dyDescent="0.3">
      <c r="B114" s="1" t="s">
        <v>104</v>
      </c>
    </row>
    <row r="116" spans="1:6" ht="23.25" customHeight="1" x14ac:dyDescent="0.3">
      <c r="A116" s="47" t="s">
        <v>106</v>
      </c>
      <c r="B116" s="47"/>
      <c r="C116" s="47"/>
      <c r="D116" s="47"/>
      <c r="E116" s="47"/>
      <c r="F116" s="47"/>
    </row>
    <row r="117" spans="1:6" ht="23.25" customHeight="1" x14ac:dyDescent="0.3">
      <c r="A117" s="47" t="s">
        <v>107</v>
      </c>
      <c r="B117" s="47"/>
      <c r="C117" s="47"/>
      <c r="D117" s="47"/>
      <c r="E117" s="47"/>
      <c r="F117" s="47"/>
    </row>
  </sheetData>
  <mergeCells count="107">
    <mergeCell ref="A90:B90"/>
    <mergeCell ref="A86:B86"/>
    <mergeCell ref="A87:B87"/>
    <mergeCell ref="A116:F116"/>
    <mergeCell ref="A117:F117"/>
    <mergeCell ref="D3:F3"/>
    <mergeCell ref="D5:F5"/>
    <mergeCell ref="D7:F7"/>
    <mergeCell ref="A103:B103"/>
    <mergeCell ref="A104:B104"/>
    <mergeCell ref="A105:B105"/>
    <mergeCell ref="A106:B106"/>
    <mergeCell ref="A109:B109"/>
    <mergeCell ref="A111:B111"/>
    <mergeCell ref="A97:B97"/>
    <mergeCell ref="A98:B98"/>
    <mergeCell ref="A99:B99"/>
    <mergeCell ref="A100:B100"/>
    <mergeCell ref="A101:B101"/>
    <mergeCell ref="A102:B102"/>
    <mergeCell ref="A95:B95"/>
    <mergeCell ref="A96:B96"/>
    <mergeCell ref="A85:B85"/>
    <mergeCell ref="A91:B91"/>
    <mergeCell ref="A92:B92"/>
    <mergeCell ref="A93:B93"/>
    <mergeCell ref="A94:B94"/>
    <mergeCell ref="A73:B73"/>
    <mergeCell ref="A74:B74"/>
    <mergeCell ref="A75:B75"/>
    <mergeCell ref="A76:B76"/>
    <mergeCell ref="A65:B65"/>
    <mergeCell ref="A66:B66"/>
    <mergeCell ref="A88:B88"/>
    <mergeCell ref="A89:B89"/>
    <mergeCell ref="A77:B77"/>
    <mergeCell ref="A78:B78"/>
    <mergeCell ref="A67:B67"/>
    <mergeCell ref="A68:B68"/>
    <mergeCell ref="A69:B69"/>
    <mergeCell ref="A70:B70"/>
    <mergeCell ref="A71:B71"/>
    <mergeCell ref="A72:B72"/>
    <mergeCell ref="A79:B79"/>
    <mergeCell ref="A80:B80"/>
    <mergeCell ref="A81:B81"/>
    <mergeCell ref="A82:B82"/>
    <mergeCell ref="A83:B83"/>
    <mergeCell ref="A84:B84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40:B40"/>
    <mergeCell ref="A41:B41"/>
    <mergeCell ref="A42:B42"/>
    <mergeCell ref="A43:B44"/>
    <mergeCell ref="A45:B45"/>
    <mergeCell ref="A46:B46"/>
    <mergeCell ref="A47:B47"/>
    <mergeCell ref="A48:B48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B17:F17"/>
    <mergeCell ref="B18:F18"/>
    <mergeCell ref="B19:F19"/>
    <mergeCell ref="A21:B22"/>
    <mergeCell ref="C21:C22"/>
    <mergeCell ref="D21:E21"/>
    <mergeCell ref="F21:F22"/>
    <mergeCell ref="A23:B23"/>
    <mergeCell ref="C13:F13"/>
    <mergeCell ref="A14:F14"/>
    <mergeCell ref="C15:F15"/>
    <mergeCell ref="A10:F10"/>
    <mergeCell ref="D1:F1"/>
    <mergeCell ref="B2:F2"/>
    <mergeCell ref="D8:F8"/>
    <mergeCell ref="D4:F4"/>
    <mergeCell ref="D6:F6"/>
    <mergeCell ref="A12:F12"/>
  </mergeCells>
  <phoneticPr fontId="8" type="noConversion"/>
  <pageMargins left="0.7" right="0.7" top="0.5" bottom="0.5" header="0.3" footer="0.3"/>
  <pageSetup paperSize="9" scale="8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7"/>
  <sheetViews>
    <sheetView workbookViewId="0"/>
  </sheetViews>
  <sheetFormatPr defaultRowHeight="13.8" x14ac:dyDescent="0.3"/>
  <cols>
    <col min="1" max="1" width="30.6640625" customWidth="1"/>
    <col min="2" max="2" width="14.6640625" customWidth="1"/>
    <col min="3" max="3" width="8.6640625" customWidth="1"/>
    <col min="4" max="6" width="16.6640625" customWidth="1"/>
    <col min="7" max="7" width="44.6640625" customWidth="1"/>
  </cols>
  <sheetData>
    <row r="1" spans="1:10" ht="39.75" customHeight="1" x14ac:dyDescent="0.3">
      <c r="D1" s="22" t="s">
        <v>0</v>
      </c>
      <c r="E1" s="23"/>
      <c r="F1" s="23"/>
    </row>
    <row r="2" spans="1:10" ht="23.25" customHeight="1" x14ac:dyDescent="0.3">
      <c r="B2" s="24" t="s">
        <v>122</v>
      </c>
      <c r="C2" s="23"/>
      <c r="D2" s="23"/>
      <c r="E2" s="23"/>
      <c r="F2" s="23"/>
    </row>
    <row r="3" spans="1:10" ht="12.9" customHeight="1" x14ac:dyDescent="0.3">
      <c r="B3" s="18"/>
      <c r="C3" s="19"/>
      <c r="D3" s="41" t="s">
        <v>108</v>
      </c>
      <c r="E3" s="42"/>
      <c r="F3" s="42"/>
    </row>
    <row r="4" spans="1:10" ht="24.9" customHeight="1" x14ac:dyDescent="0.3">
      <c r="D4" s="26" t="s">
        <v>3</v>
      </c>
      <c r="E4" s="26"/>
      <c r="F4" s="26"/>
      <c r="J4" s="2"/>
    </row>
    <row r="5" spans="1:10" ht="12.9" customHeight="1" x14ac:dyDescent="0.3">
      <c r="D5" s="43" t="s">
        <v>109</v>
      </c>
      <c r="E5" s="44"/>
      <c r="F5" s="44"/>
      <c r="J5" s="2"/>
    </row>
    <row r="6" spans="1:10" ht="20.100000000000001" customHeight="1" x14ac:dyDescent="0.3">
      <c r="D6" s="27" t="s">
        <v>4</v>
      </c>
      <c r="E6" s="27"/>
      <c r="F6" s="27"/>
      <c r="J6" s="2"/>
    </row>
    <row r="7" spans="1:10" ht="12.9" customHeight="1" x14ac:dyDescent="0.3">
      <c r="D7" s="45" t="s">
        <v>110</v>
      </c>
      <c r="E7" s="46"/>
      <c r="F7" s="46"/>
      <c r="J7" s="2"/>
    </row>
    <row r="8" spans="1:10" ht="20.100000000000001" customHeight="1" x14ac:dyDescent="0.3">
      <c r="D8" s="25">
        <v>43475</v>
      </c>
      <c r="E8" s="25"/>
      <c r="F8" s="25"/>
    </row>
    <row r="9" spans="1:10" x14ac:dyDescent="0.3">
      <c r="D9" s="1" t="s">
        <v>2</v>
      </c>
    </row>
    <row r="10" spans="1:10" ht="21" x14ac:dyDescent="0.4">
      <c r="A10" s="35" t="s">
        <v>5</v>
      </c>
      <c r="B10" s="36"/>
      <c r="C10" s="36"/>
      <c r="D10" s="36"/>
      <c r="E10" s="36"/>
      <c r="F10" s="36"/>
    </row>
    <row r="12" spans="1:10" x14ac:dyDescent="0.3">
      <c r="A12" s="28" t="s">
        <v>6</v>
      </c>
      <c r="B12" s="28"/>
      <c r="C12" s="28"/>
      <c r="D12" s="28"/>
      <c r="E12" s="28"/>
      <c r="F12" s="28"/>
    </row>
    <row r="13" spans="1:10" x14ac:dyDescent="0.3">
      <c r="A13" s="3"/>
      <c r="B13" s="3"/>
      <c r="C13" s="30" t="s">
        <v>7</v>
      </c>
      <c r="D13" s="30"/>
      <c r="E13" s="30"/>
      <c r="F13" s="30"/>
    </row>
    <row r="14" spans="1:10" x14ac:dyDescent="0.3">
      <c r="A14" s="28" t="s">
        <v>8</v>
      </c>
      <c r="B14" s="28"/>
      <c r="C14" s="28"/>
      <c r="D14" s="28"/>
      <c r="E14" s="28"/>
      <c r="F14" s="28"/>
    </row>
    <row r="15" spans="1:10" x14ac:dyDescent="0.3">
      <c r="A15" s="3"/>
      <c r="B15" s="3"/>
      <c r="C15" s="30" t="s">
        <v>9</v>
      </c>
      <c r="D15" s="30"/>
      <c r="E15" s="30"/>
      <c r="F15" s="30"/>
    </row>
    <row r="16" spans="1:10" x14ac:dyDescent="0.3">
      <c r="A16" s="3" t="s">
        <v>10</v>
      </c>
      <c r="B16" s="3"/>
      <c r="C16" s="3"/>
      <c r="D16" s="3"/>
      <c r="E16" s="3"/>
      <c r="F16" s="3"/>
    </row>
    <row r="17" spans="1:6" ht="36" customHeight="1" x14ac:dyDescent="0.3">
      <c r="A17" s="3" t="s">
        <v>11</v>
      </c>
      <c r="B17" s="37" t="s">
        <v>12</v>
      </c>
      <c r="C17" s="37"/>
      <c r="D17" s="37"/>
      <c r="E17" s="37"/>
      <c r="F17" s="37"/>
    </row>
    <row r="18" spans="1:6" ht="38.25" customHeight="1" x14ac:dyDescent="0.3">
      <c r="A18" s="3" t="s">
        <v>13</v>
      </c>
      <c r="B18" s="30"/>
      <c r="C18" s="30"/>
      <c r="D18" s="30"/>
      <c r="E18" s="30"/>
      <c r="F18" s="30"/>
    </row>
    <row r="19" spans="1:6" ht="78.75" customHeight="1" x14ac:dyDescent="0.3">
      <c r="A19" s="14" t="s">
        <v>14</v>
      </c>
      <c r="B19" s="30" t="s">
        <v>123</v>
      </c>
      <c r="C19" s="30"/>
      <c r="D19" s="30"/>
      <c r="E19" s="30"/>
      <c r="F19" s="30"/>
    </row>
    <row r="20" spans="1:6" ht="12.9" customHeight="1" x14ac:dyDescent="0.3">
      <c r="A20" s="14"/>
      <c r="B20" s="16"/>
      <c r="C20" s="16"/>
      <c r="D20" s="16"/>
      <c r="E20" s="16"/>
      <c r="F20" s="17" t="s">
        <v>105</v>
      </c>
    </row>
    <row r="21" spans="1:6" x14ac:dyDescent="0.3">
      <c r="A21" s="31" t="s">
        <v>16</v>
      </c>
      <c r="B21" s="31"/>
      <c r="C21" s="31" t="s">
        <v>17</v>
      </c>
      <c r="D21" s="31" t="s">
        <v>18</v>
      </c>
      <c r="E21" s="31"/>
      <c r="F21" s="31" t="s">
        <v>21</v>
      </c>
    </row>
    <row r="22" spans="1:6" x14ac:dyDescent="0.3">
      <c r="A22" s="31"/>
      <c r="B22" s="31"/>
      <c r="C22" s="31"/>
      <c r="D22" s="6" t="s">
        <v>19</v>
      </c>
      <c r="E22" s="6" t="s">
        <v>20</v>
      </c>
      <c r="F22" s="31"/>
    </row>
    <row r="23" spans="1:6" x14ac:dyDescent="0.3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6" x14ac:dyDescent="0.3">
      <c r="A24" s="33" t="s">
        <v>22</v>
      </c>
      <c r="B24" s="34"/>
      <c r="C24" s="7" t="s">
        <v>23</v>
      </c>
      <c r="D24" s="8">
        <v>100622621</v>
      </c>
      <c r="E24" s="8">
        <v>9658799.6999999993</v>
      </c>
      <c r="F24" s="8">
        <v>110281420.7</v>
      </c>
    </row>
    <row r="25" spans="1:6" x14ac:dyDescent="0.3">
      <c r="A25" s="29" t="s">
        <v>24</v>
      </c>
      <c r="B25" s="29"/>
      <c r="C25" s="9" t="s">
        <v>23</v>
      </c>
      <c r="D25" s="10">
        <v>100622621</v>
      </c>
      <c r="E25" s="11" t="s">
        <v>23</v>
      </c>
      <c r="F25" s="10">
        <v>100622621</v>
      </c>
    </row>
    <row r="26" spans="1:6" ht="25.5" customHeight="1" x14ac:dyDescent="0.3">
      <c r="A26" s="29" t="s">
        <v>25</v>
      </c>
      <c r="B26" s="29"/>
      <c r="C26" s="9" t="s">
        <v>23</v>
      </c>
      <c r="D26" s="11" t="s">
        <v>23</v>
      </c>
      <c r="E26" s="10">
        <v>9658799.6999999993</v>
      </c>
      <c r="F26" s="10">
        <v>9658799.6999999993</v>
      </c>
    </row>
    <row r="27" spans="1:6" ht="25.5" customHeight="1" x14ac:dyDescent="0.3">
      <c r="A27" s="29" t="s">
        <v>26</v>
      </c>
      <c r="B27" s="29"/>
      <c r="C27" s="9">
        <v>25010000</v>
      </c>
      <c r="D27" s="11" t="s">
        <v>23</v>
      </c>
      <c r="E27" s="10">
        <v>5953550</v>
      </c>
      <c r="F27" s="10">
        <v>5953550</v>
      </c>
    </row>
    <row r="28" spans="1:6" x14ac:dyDescent="0.3">
      <c r="A28" s="29" t="s">
        <v>27</v>
      </c>
      <c r="B28" s="29"/>
      <c r="C28" s="12"/>
      <c r="D28" s="10"/>
      <c r="E28" s="10"/>
      <c r="F28" s="10"/>
    </row>
    <row r="29" spans="1:6" ht="25.5" customHeight="1" x14ac:dyDescent="0.3">
      <c r="A29" s="29" t="s">
        <v>113</v>
      </c>
      <c r="B29" s="29"/>
      <c r="C29" s="9">
        <v>25010100</v>
      </c>
      <c r="D29" s="11" t="s">
        <v>23</v>
      </c>
      <c r="E29" s="10">
        <v>5953550</v>
      </c>
      <c r="F29" s="10">
        <v>5953550</v>
      </c>
    </row>
    <row r="30" spans="1:6" ht="25.5" customHeight="1" x14ac:dyDescent="0.3">
      <c r="A30" s="29" t="s">
        <v>114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6" x14ac:dyDescent="0.3">
      <c r="A31" s="29" t="s">
        <v>115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6" ht="38.25" customHeight="1" x14ac:dyDescent="0.3">
      <c r="A32" s="29" t="s">
        <v>116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3">
      <c r="A33" s="29" t="s">
        <v>28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3">
      <c r="A34" s="29" t="s">
        <v>27</v>
      </c>
      <c r="B34" s="29"/>
      <c r="C34" s="12"/>
      <c r="D34" s="10"/>
      <c r="E34" s="10"/>
      <c r="F34" s="10"/>
    </row>
    <row r="35" spans="1:7" x14ac:dyDescent="0.3">
      <c r="A35" s="29" t="s">
        <v>117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52.5" customHeight="1" x14ac:dyDescent="0.3">
      <c r="A36" s="29" t="s">
        <v>118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59.4" customHeight="1" x14ac:dyDescent="0.3">
      <c r="A37" s="29" t="s">
        <v>119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59.4" customHeight="1" x14ac:dyDescent="0.3">
      <c r="A38" s="29" t="s">
        <v>120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3">
      <c r="A39" s="29" t="s">
        <v>29</v>
      </c>
      <c r="B39" s="29"/>
      <c r="C39" s="12"/>
      <c r="D39" s="11" t="s">
        <v>23</v>
      </c>
      <c r="E39" s="10">
        <v>3705249.7</v>
      </c>
      <c r="F39" s="10">
        <v>3705249.7</v>
      </c>
    </row>
    <row r="40" spans="1:7" ht="25.5" customHeight="1" x14ac:dyDescent="0.3">
      <c r="A40" s="29" t="s">
        <v>30</v>
      </c>
      <c r="B40" s="29"/>
      <c r="C40" s="12"/>
      <c r="D40" s="11" t="s">
        <v>23</v>
      </c>
      <c r="E40" s="10"/>
      <c r="F40" s="10"/>
    </row>
    <row r="41" spans="1:7" ht="37.5" customHeight="1" x14ac:dyDescent="0.3">
      <c r="A41" s="29" t="s">
        <v>31</v>
      </c>
      <c r="B41" s="29"/>
      <c r="C41" s="12"/>
      <c r="D41" s="11" t="s">
        <v>23</v>
      </c>
      <c r="E41" s="10">
        <v>3705249.7</v>
      </c>
      <c r="F41" s="10">
        <v>3705249.7</v>
      </c>
    </row>
    <row r="42" spans="1:7" ht="36" customHeight="1" x14ac:dyDescent="0.3">
      <c r="A42" s="29" t="s">
        <v>121</v>
      </c>
      <c r="B42" s="29"/>
      <c r="C42" s="9">
        <v>602400</v>
      </c>
      <c r="D42" s="11" t="s">
        <v>23</v>
      </c>
      <c r="E42" s="10">
        <v>3705249.7</v>
      </c>
      <c r="F42" s="10">
        <v>3705249.7</v>
      </c>
    </row>
    <row r="43" spans="1:7" ht="23.25" customHeight="1" x14ac:dyDescent="0.3">
      <c r="A43" s="29" t="s">
        <v>32</v>
      </c>
      <c r="B43" s="29"/>
      <c r="C43" s="12"/>
      <c r="D43" s="11" t="s">
        <v>23</v>
      </c>
      <c r="E43" s="10"/>
      <c r="F43" s="10"/>
    </row>
    <row r="44" spans="1:7" ht="25.5" customHeight="1" x14ac:dyDescent="0.3">
      <c r="A44" s="29"/>
      <c r="B44" s="29"/>
      <c r="C44" s="12"/>
      <c r="D44" s="11" t="s">
        <v>23</v>
      </c>
      <c r="E44" s="11" t="s">
        <v>33</v>
      </c>
      <c r="F44" s="11" t="s">
        <v>33</v>
      </c>
    </row>
    <row r="45" spans="1:7" x14ac:dyDescent="0.3">
      <c r="A45" s="39" t="s">
        <v>34</v>
      </c>
      <c r="B45" s="40"/>
      <c r="C45" s="9" t="s">
        <v>23</v>
      </c>
      <c r="D45" s="10">
        <v>100622621</v>
      </c>
      <c r="E45" s="10">
        <v>9658799.6999999993</v>
      </c>
      <c r="F45" s="10">
        <v>110281420.7</v>
      </c>
    </row>
    <row r="46" spans="1:7" x14ac:dyDescent="0.3">
      <c r="A46" s="29" t="s">
        <v>35</v>
      </c>
      <c r="B46" s="29"/>
      <c r="C46" s="12">
        <v>2000</v>
      </c>
      <c r="D46" s="10">
        <v>100622621</v>
      </c>
      <c r="E46" s="10">
        <v>5953550</v>
      </c>
      <c r="F46" s="10">
        <f t="shared" ref="F46:F77" si="0">SUM(D46:E46)</f>
        <v>106576171</v>
      </c>
      <c r="G46" s="4" t="s">
        <v>35</v>
      </c>
    </row>
    <row r="47" spans="1:7" x14ac:dyDescent="0.3">
      <c r="A47" s="38" t="s">
        <v>36</v>
      </c>
      <c r="B47" s="38"/>
      <c r="C47" s="13">
        <v>2100</v>
      </c>
      <c r="D47" s="8">
        <v>78372761</v>
      </c>
      <c r="E47" s="8">
        <v>0</v>
      </c>
      <c r="F47" s="8">
        <f t="shared" si="0"/>
        <v>78372761</v>
      </c>
      <c r="G47" s="4" t="s">
        <v>36</v>
      </c>
    </row>
    <row r="48" spans="1:7" x14ac:dyDescent="0.3">
      <c r="A48" s="38" t="s">
        <v>37</v>
      </c>
      <c r="B48" s="38"/>
      <c r="C48" s="13">
        <v>2110</v>
      </c>
      <c r="D48" s="8">
        <v>64240200</v>
      </c>
      <c r="E48" s="8">
        <v>0</v>
      </c>
      <c r="F48" s="8">
        <f t="shared" si="0"/>
        <v>64240200</v>
      </c>
      <c r="G48" s="4" t="s">
        <v>37</v>
      </c>
    </row>
    <row r="49" spans="1:7" x14ac:dyDescent="0.3">
      <c r="A49" s="38" t="s">
        <v>38</v>
      </c>
      <c r="B49" s="38"/>
      <c r="C49" s="13">
        <v>2111</v>
      </c>
      <c r="D49" s="8">
        <v>64240200</v>
      </c>
      <c r="E49" s="8">
        <v>0</v>
      </c>
      <c r="F49" s="8">
        <f t="shared" si="0"/>
        <v>64240200</v>
      </c>
      <c r="G49" s="4" t="s">
        <v>38</v>
      </c>
    </row>
    <row r="50" spans="1:7" x14ac:dyDescent="0.3">
      <c r="A50" s="38" t="s">
        <v>39</v>
      </c>
      <c r="B50" s="38"/>
      <c r="C50" s="13">
        <v>2112</v>
      </c>
      <c r="D50" s="8">
        <v>0</v>
      </c>
      <c r="E50" s="8">
        <v>0</v>
      </c>
      <c r="F50" s="8">
        <f t="shared" si="0"/>
        <v>0</v>
      </c>
      <c r="G50" s="4" t="s">
        <v>39</v>
      </c>
    </row>
    <row r="51" spans="1:7" x14ac:dyDescent="0.3">
      <c r="A51" s="38" t="s">
        <v>40</v>
      </c>
      <c r="B51" s="38"/>
      <c r="C51" s="13">
        <v>2120</v>
      </c>
      <c r="D51" s="8">
        <v>14132561</v>
      </c>
      <c r="E51" s="8">
        <v>0</v>
      </c>
      <c r="F51" s="8">
        <f t="shared" si="0"/>
        <v>14132561</v>
      </c>
      <c r="G51" s="4" t="s">
        <v>40</v>
      </c>
    </row>
    <row r="52" spans="1:7" x14ac:dyDescent="0.3">
      <c r="A52" s="38" t="s">
        <v>41</v>
      </c>
      <c r="B52" s="38"/>
      <c r="C52" s="13">
        <v>2200</v>
      </c>
      <c r="D52" s="8">
        <v>22247860</v>
      </c>
      <c r="E52" s="8">
        <v>5953550</v>
      </c>
      <c r="F52" s="8">
        <f t="shared" si="0"/>
        <v>28201410</v>
      </c>
      <c r="G52" s="4" t="s">
        <v>41</v>
      </c>
    </row>
    <row r="53" spans="1:7" x14ac:dyDescent="0.3">
      <c r="A53" s="38" t="s">
        <v>42</v>
      </c>
      <c r="B53" s="38"/>
      <c r="C53" s="13">
        <v>2210</v>
      </c>
      <c r="D53" s="8">
        <v>2727860</v>
      </c>
      <c r="E53" s="8">
        <v>0</v>
      </c>
      <c r="F53" s="8">
        <f t="shared" si="0"/>
        <v>2727860</v>
      </c>
      <c r="G53" s="4" t="s">
        <v>42</v>
      </c>
    </row>
    <row r="54" spans="1:7" x14ac:dyDescent="0.3">
      <c r="A54" s="38" t="s">
        <v>43</v>
      </c>
      <c r="B54" s="38"/>
      <c r="C54" s="13">
        <v>2220</v>
      </c>
      <c r="D54" s="8">
        <v>10000</v>
      </c>
      <c r="E54" s="8">
        <v>0</v>
      </c>
      <c r="F54" s="8">
        <f t="shared" si="0"/>
        <v>10000</v>
      </c>
      <c r="G54" s="4" t="s">
        <v>43</v>
      </c>
    </row>
    <row r="55" spans="1:7" x14ac:dyDescent="0.3">
      <c r="A55" s="38" t="s">
        <v>44</v>
      </c>
      <c r="B55" s="38"/>
      <c r="C55" s="13">
        <v>2230</v>
      </c>
      <c r="D55" s="8">
        <v>2345700</v>
      </c>
      <c r="E55" s="8">
        <v>5953550</v>
      </c>
      <c r="F55" s="8">
        <f t="shared" si="0"/>
        <v>8299250</v>
      </c>
      <c r="G55" s="4" t="s">
        <v>44</v>
      </c>
    </row>
    <row r="56" spans="1:7" x14ac:dyDescent="0.3">
      <c r="A56" s="38" t="s">
        <v>45</v>
      </c>
      <c r="B56" s="38"/>
      <c r="C56" s="13">
        <v>2240</v>
      </c>
      <c r="D56" s="8">
        <v>2474200</v>
      </c>
      <c r="E56" s="8">
        <v>0</v>
      </c>
      <c r="F56" s="8">
        <f t="shared" si="0"/>
        <v>2474200</v>
      </c>
      <c r="G56" s="4" t="s">
        <v>45</v>
      </c>
    </row>
    <row r="57" spans="1:7" x14ac:dyDescent="0.3">
      <c r="A57" s="38" t="s">
        <v>46</v>
      </c>
      <c r="B57" s="38"/>
      <c r="C57" s="13">
        <v>2250</v>
      </c>
      <c r="D57" s="8">
        <v>200000</v>
      </c>
      <c r="E57" s="8">
        <v>0</v>
      </c>
      <c r="F57" s="8">
        <f t="shared" si="0"/>
        <v>200000</v>
      </c>
      <c r="G57" s="4" t="s">
        <v>46</v>
      </c>
    </row>
    <row r="58" spans="1:7" x14ac:dyDescent="0.3">
      <c r="A58" s="38" t="s">
        <v>47</v>
      </c>
      <c r="B58" s="38"/>
      <c r="C58" s="13">
        <v>2260</v>
      </c>
      <c r="D58" s="8">
        <v>0</v>
      </c>
      <c r="E58" s="8">
        <v>0</v>
      </c>
      <c r="F58" s="8">
        <f t="shared" si="0"/>
        <v>0</v>
      </c>
      <c r="G58" s="4" t="s">
        <v>47</v>
      </c>
    </row>
    <row r="59" spans="1:7" x14ac:dyDescent="0.3">
      <c r="A59" s="38" t="s">
        <v>48</v>
      </c>
      <c r="B59" s="38"/>
      <c r="C59" s="13">
        <v>2270</v>
      </c>
      <c r="D59" s="8">
        <v>14490100</v>
      </c>
      <c r="E59" s="8">
        <v>0</v>
      </c>
      <c r="F59" s="8">
        <f t="shared" si="0"/>
        <v>14490100</v>
      </c>
      <c r="G59" s="4" t="s">
        <v>48</v>
      </c>
    </row>
    <row r="60" spans="1:7" x14ac:dyDescent="0.3">
      <c r="A60" s="38" t="s">
        <v>49</v>
      </c>
      <c r="B60" s="38"/>
      <c r="C60" s="13">
        <v>2271</v>
      </c>
      <c r="D60" s="8">
        <v>11593090</v>
      </c>
      <c r="E60" s="8">
        <v>0</v>
      </c>
      <c r="F60" s="8">
        <f t="shared" si="0"/>
        <v>11593090</v>
      </c>
      <c r="G60" s="4" t="s">
        <v>49</v>
      </c>
    </row>
    <row r="61" spans="1:7" x14ac:dyDescent="0.3">
      <c r="A61" s="38" t="s">
        <v>50</v>
      </c>
      <c r="B61" s="38"/>
      <c r="C61" s="13">
        <v>2272</v>
      </c>
      <c r="D61" s="8">
        <v>375010</v>
      </c>
      <c r="E61" s="8">
        <v>0</v>
      </c>
      <c r="F61" s="8">
        <f t="shared" si="0"/>
        <v>375010</v>
      </c>
      <c r="G61" s="4" t="s">
        <v>50</v>
      </c>
    </row>
    <row r="62" spans="1:7" x14ac:dyDescent="0.3">
      <c r="A62" s="38" t="s">
        <v>51</v>
      </c>
      <c r="B62" s="38"/>
      <c r="C62" s="13">
        <v>2273</v>
      </c>
      <c r="D62" s="8">
        <v>2274500</v>
      </c>
      <c r="E62" s="8">
        <v>0</v>
      </c>
      <c r="F62" s="8">
        <f t="shared" si="0"/>
        <v>2274500</v>
      </c>
      <c r="G62" s="4" t="s">
        <v>51</v>
      </c>
    </row>
    <row r="63" spans="1:7" x14ac:dyDescent="0.3">
      <c r="A63" s="38" t="s">
        <v>52</v>
      </c>
      <c r="B63" s="38"/>
      <c r="C63" s="13">
        <v>2274</v>
      </c>
      <c r="D63" s="8">
        <v>247500</v>
      </c>
      <c r="E63" s="8">
        <v>0</v>
      </c>
      <c r="F63" s="8">
        <f t="shared" si="0"/>
        <v>247500</v>
      </c>
      <c r="G63" s="4" t="s">
        <v>52</v>
      </c>
    </row>
    <row r="64" spans="1:7" x14ac:dyDescent="0.3">
      <c r="A64" s="38" t="s">
        <v>53</v>
      </c>
      <c r="B64" s="38"/>
      <c r="C64" s="13">
        <v>2275</v>
      </c>
      <c r="D64" s="8">
        <v>0</v>
      </c>
      <c r="E64" s="8">
        <v>0</v>
      </c>
      <c r="F64" s="8">
        <f t="shared" si="0"/>
        <v>0</v>
      </c>
      <c r="G64" s="4" t="s">
        <v>53</v>
      </c>
    </row>
    <row r="65" spans="1:7" x14ac:dyDescent="0.3">
      <c r="A65" s="38" t="s">
        <v>54</v>
      </c>
      <c r="B65" s="38"/>
      <c r="C65" s="13">
        <v>2276</v>
      </c>
      <c r="D65" s="8">
        <v>0</v>
      </c>
      <c r="E65" s="8">
        <v>0</v>
      </c>
      <c r="F65" s="8">
        <f t="shared" si="0"/>
        <v>0</v>
      </c>
      <c r="G65" s="4" t="s">
        <v>54</v>
      </c>
    </row>
    <row r="66" spans="1:7" ht="24.6" x14ac:dyDescent="0.3">
      <c r="A66" s="38" t="s">
        <v>55</v>
      </c>
      <c r="B66" s="38"/>
      <c r="C66" s="13">
        <v>2280</v>
      </c>
      <c r="D66" s="8">
        <v>0</v>
      </c>
      <c r="E66" s="8">
        <v>0</v>
      </c>
      <c r="F66" s="8">
        <f t="shared" si="0"/>
        <v>0</v>
      </c>
      <c r="G66" s="4" t="s">
        <v>55</v>
      </c>
    </row>
    <row r="67" spans="1:7" ht="24.6" x14ac:dyDescent="0.3">
      <c r="A67" s="38" t="s">
        <v>56</v>
      </c>
      <c r="B67" s="38"/>
      <c r="C67" s="13">
        <v>2281</v>
      </c>
      <c r="D67" s="8">
        <v>0</v>
      </c>
      <c r="E67" s="8">
        <v>0</v>
      </c>
      <c r="F67" s="8">
        <f t="shared" si="0"/>
        <v>0</v>
      </c>
      <c r="G67" s="4" t="s">
        <v>56</v>
      </c>
    </row>
    <row r="68" spans="1:7" ht="24.6" x14ac:dyDescent="0.3">
      <c r="A68" s="38" t="s">
        <v>57</v>
      </c>
      <c r="B68" s="38"/>
      <c r="C68" s="13">
        <v>2282</v>
      </c>
      <c r="D68" s="8">
        <v>0</v>
      </c>
      <c r="E68" s="8">
        <v>0</v>
      </c>
      <c r="F68" s="8">
        <f t="shared" si="0"/>
        <v>0</v>
      </c>
      <c r="G68" s="4" t="s">
        <v>57</v>
      </c>
    </row>
    <row r="69" spans="1:7" x14ac:dyDescent="0.3">
      <c r="A69" s="38" t="s">
        <v>58</v>
      </c>
      <c r="B69" s="38"/>
      <c r="C69" s="13">
        <v>2400</v>
      </c>
      <c r="D69" s="8">
        <v>0</v>
      </c>
      <c r="E69" s="8">
        <v>0</v>
      </c>
      <c r="F69" s="8">
        <f t="shared" si="0"/>
        <v>0</v>
      </c>
      <c r="G69" s="4" t="s">
        <v>58</v>
      </c>
    </row>
    <row r="70" spans="1:7" x14ac:dyDescent="0.3">
      <c r="A70" s="38" t="s">
        <v>59</v>
      </c>
      <c r="B70" s="38"/>
      <c r="C70" s="13">
        <v>2410</v>
      </c>
      <c r="D70" s="8">
        <v>0</v>
      </c>
      <c r="E70" s="8">
        <v>0</v>
      </c>
      <c r="F70" s="8">
        <f t="shared" si="0"/>
        <v>0</v>
      </c>
      <c r="G70" s="4" t="s">
        <v>59</v>
      </c>
    </row>
    <row r="71" spans="1:7" x14ac:dyDescent="0.3">
      <c r="A71" s="38" t="s">
        <v>60</v>
      </c>
      <c r="B71" s="38"/>
      <c r="C71" s="13">
        <v>2420</v>
      </c>
      <c r="D71" s="8">
        <v>0</v>
      </c>
      <c r="E71" s="8">
        <v>0</v>
      </c>
      <c r="F71" s="8">
        <f t="shared" si="0"/>
        <v>0</v>
      </c>
      <c r="G71" s="4" t="s">
        <v>60</v>
      </c>
    </row>
    <row r="72" spans="1:7" x14ac:dyDescent="0.3">
      <c r="A72" s="38" t="s">
        <v>61</v>
      </c>
      <c r="B72" s="38"/>
      <c r="C72" s="13">
        <v>2600</v>
      </c>
      <c r="D72" s="8">
        <v>0</v>
      </c>
      <c r="E72" s="8">
        <v>0</v>
      </c>
      <c r="F72" s="8">
        <f t="shared" si="0"/>
        <v>0</v>
      </c>
      <c r="G72" s="4" t="s">
        <v>61</v>
      </c>
    </row>
    <row r="73" spans="1:7" ht="24.6" x14ac:dyDescent="0.3">
      <c r="A73" s="38" t="s">
        <v>62</v>
      </c>
      <c r="B73" s="38"/>
      <c r="C73" s="13">
        <v>2610</v>
      </c>
      <c r="D73" s="8">
        <v>0</v>
      </c>
      <c r="E73" s="8">
        <v>0</v>
      </c>
      <c r="F73" s="8">
        <f t="shared" si="0"/>
        <v>0</v>
      </c>
      <c r="G73" s="4" t="s">
        <v>62</v>
      </c>
    </row>
    <row r="74" spans="1:7" ht="24.6" x14ac:dyDescent="0.3">
      <c r="A74" s="38" t="s">
        <v>63</v>
      </c>
      <c r="B74" s="38"/>
      <c r="C74" s="13">
        <v>2620</v>
      </c>
      <c r="D74" s="8">
        <v>0</v>
      </c>
      <c r="E74" s="8">
        <v>0</v>
      </c>
      <c r="F74" s="8">
        <f t="shared" si="0"/>
        <v>0</v>
      </c>
      <c r="G74" s="4" t="s">
        <v>63</v>
      </c>
    </row>
    <row r="75" spans="1:7" ht="24.6" x14ac:dyDescent="0.3">
      <c r="A75" s="38" t="s">
        <v>64</v>
      </c>
      <c r="B75" s="38"/>
      <c r="C75" s="13">
        <v>2630</v>
      </c>
      <c r="D75" s="8">
        <v>0</v>
      </c>
      <c r="E75" s="8">
        <v>0</v>
      </c>
      <c r="F75" s="8">
        <f t="shared" si="0"/>
        <v>0</v>
      </c>
      <c r="G75" s="4" t="s">
        <v>64</v>
      </c>
    </row>
    <row r="76" spans="1:7" x14ac:dyDescent="0.3">
      <c r="A76" s="38" t="s">
        <v>65</v>
      </c>
      <c r="B76" s="38"/>
      <c r="C76" s="13">
        <v>2700</v>
      </c>
      <c r="D76" s="8">
        <v>0</v>
      </c>
      <c r="E76" s="8">
        <v>0</v>
      </c>
      <c r="F76" s="8">
        <f t="shared" si="0"/>
        <v>0</v>
      </c>
      <c r="G76" s="4" t="s">
        <v>65</v>
      </c>
    </row>
    <row r="77" spans="1:7" x14ac:dyDescent="0.3">
      <c r="A77" s="38" t="s">
        <v>66</v>
      </c>
      <c r="B77" s="38"/>
      <c r="C77" s="13">
        <v>2710</v>
      </c>
      <c r="D77" s="8">
        <v>0</v>
      </c>
      <c r="E77" s="8">
        <v>0</v>
      </c>
      <c r="F77" s="8">
        <f t="shared" si="0"/>
        <v>0</v>
      </c>
      <c r="G77" s="4" t="s">
        <v>66</v>
      </c>
    </row>
    <row r="78" spans="1:7" x14ac:dyDescent="0.3">
      <c r="A78" s="38" t="s">
        <v>67</v>
      </c>
      <c r="B78" s="38"/>
      <c r="C78" s="13">
        <v>2720</v>
      </c>
      <c r="D78" s="8">
        <v>0</v>
      </c>
      <c r="E78" s="8">
        <v>0</v>
      </c>
      <c r="F78" s="8">
        <f t="shared" ref="F78:F106" si="1">SUM(D78:E78)</f>
        <v>0</v>
      </c>
      <c r="G78" s="4" t="s">
        <v>67</v>
      </c>
    </row>
    <row r="79" spans="1:7" x14ac:dyDescent="0.3">
      <c r="A79" s="38" t="s">
        <v>68</v>
      </c>
      <c r="B79" s="38"/>
      <c r="C79" s="13">
        <v>2730</v>
      </c>
      <c r="D79" s="8">
        <v>0</v>
      </c>
      <c r="E79" s="8">
        <v>0</v>
      </c>
      <c r="F79" s="8">
        <f t="shared" si="1"/>
        <v>0</v>
      </c>
      <c r="G79" s="4" t="s">
        <v>68</v>
      </c>
    </row>
    <row r="80" spans="1:7" x14ac:dyDescent="0.3">
      <c r="A80" s="38" t="s">
        <v>69</v>
      </c>
      <c r="B80" s="38"/>
      <c r="C80" s="13">
        <v>2800</v>
      </c>
      <c r="D80" s="8">
        <v>2000</v>
      </c>
      <c r="E80" s="8">
        <v>0</v>
      </c>
      <c r="F80" s="8">
        <f t="shared" si="1"/>
        <v>2000</v>
      </c>
      <c r="G80" s="4" t="s">
        <v>69</v>
      </c>
    </row>
    <row r="81" spans="1:7" x14ac:dyDescent="0.3">
      <c r="A81" s="38" t="s">
        <v>70</v>
      </c>
      <c r="B81" s="38"/>
      <c r="C81" s="13">
        <v>3000</v>
      </c>
      <c r="D81" s="8">
        <v>0</v>
      </c>
      <c r="E81" s="8">
        <v>3705249.7</v>
      </c>
      <c r="F81" s="8">
        <f t="shared" si="1"/>
        <v>3705249.7</v>
      </c>
      <c r="G81" s="4" t="s">
        <v>70</v>
      </c>
    </row>
    <row r="82" spans="1:7" x14ac:dyDescent="0.3">
      <c r="A82" s="38" t="s">
        <v>71</v>
      </c>
      <c r="B82" s="38"/>
      <c r="C82" s="13">
        <v>3100</v>
      </c>
      <c r="D82" s="8">
        <v>0</v>
      </c>
      <c r="E82" s="8">
        <v>3705249.7</v>
      </c>
      <c r="F82" s="8">
        <f t="shared" si="1"/>
        <v>3705249.7</v>
      </c>
      <c r="G82" s="4" t="s">
        <v>71</v>
      </c>
    </row>
    <row r="83" spans="1:7" ht="24.6" x14ac:dyDescent="0.3">
      <c r="A83" s="38" t="s">
        <v>72</v>
      </c>
      <c r="B83" s="38"/>
      <c r="C83" s="13">
        <v>3110</v>
      </c>
      <c r="D83" s="8">
        <v>0</v>
      </c>
      <c r="E83" s="8">
        <v>350000</v>
      </c>
      <c r="F83" s="8">
        <f t="shared" si="1"/>
        <v>350000</v>
      </c>
      <c r="G83" s="4" t="s">
        <v>72</v>
      </c>
    </row>
    <row r="84" spans="1:7" x14ac:dyDescent="0.3">
      <c r="A84" s="38" t="s">
        <v>73</v>
      </c>
      <c r="B84" s="38"/>
      <c r="C84" s="13">
        <v>3120</v>
      </c>
      <c r="D84" s="8">
        <v>0</v>
      </c>
      <c r="E84" s="8">
        <v>0</v>
      </c>
      <c r="F84" s="8">
        <f t="shared" si="1"/>
        <v>0</v>
      </c>
      <c r="G84" s="4" t="s">
        <v>73</v>
      </c>
    </row>
    <row r="85" spans="1:7" x14ac:dyDescent="0.3">
      <c r="A85" s="38" t="s">
        <v>74</v>
      </c>
      <c r="B85" s="38"/>
      <c r="C85" s="13">
        <v>3121</v>
      </c>
      <c r="D85" s="8">
        <v>0</v>
      </c>
      <c r="E85" s="8">
        <v>0</v>
      </c>
      <c r="F85" s="8">
        <f t="shared" si="1"/>
        <v>0</v>
      </c>
      <c r="G85" s="4" t="s">
        <v>74</v>
      </c>
    </row>
    <row r="86" spans="1:7" x14ac:dyDescent="0.3">
      <c r="A86" s="38" t="s">
        <v>75</v>
      </c>
      <c r="B86" s="38"/>
      <c r="C86" s="13">
        <v>3122</v>
      </c>
      <c r="D86" s="8">
        <v>0</v>
      </c>
      <c r="E86" s="8">
        <v>0</v>
      </c>
      <c r="F86" s="8">
        <f t="shared" si="1"/>
        <v>0</v>
      </c>
      <c r="G86" s="4" t="s">
        <v>75</v>
      </c>
    </row>
    <row r="87" spans="1:7" x14ac:dyDescent="0.3">
      <c r="A87" s="38" t="s">
        <v>76</v>
      </c>
      <c r="B87" s="38"/>
      <c r="C87" s="13">
        <v>3130</v>
      </c>
      <c r="D87" s="8">
        <v>0</v>
      </c>
      <c r="E87" s="8">
        <v>3355249.7</v>
      </c>
      <c r="F87" s="8">
        <f t="shared" si="1"/>
        <v>3355249.7</v>
      </c>
      <c r="G87" s="4" t="s">
        <v>76</v>
      </c>
    </row>
    <row r="88" spans="1:7" x14ac:dyDescent="0.3">
      <c r="A88" s="38" t="s">
        <v>77</v>
      </c>
      <c r="B88" s="38"/>
      <c r="C88" s="13">
        <v>3131</v>
      </c>
      <c r="D88" s="8">
        <v>0</v>
      </c>
      <c r="E88" s="8">
        <v>0</v>
      </c>
      <c r="F88" s="8">
        <f t="shared" si="1"/>
        <v>0</v>
      </c>
      <c r="G88" s="4" t="s">
        <v>77</v>
      </c>
    </row>
    <row r="89" spans="1:7" x14ac:dyDescent="0.3">
      <c r="A89" s="38" t="s">
        <v>78</v>
      </c>
      <c r="B89" s="38"/>
      <c r="C89" s="13">
        <v>3132</v>
      </c>
      <c r="D89" s="8">
        <v>0</v>
      </c>
      <c r="E89" s="8">
        <v>3355249.7</v>
      </c>
      <c r="F89" s="8">
        <f t="shared" si="1"/>
        <v>3355249.7</v>
      </c>
      <c r="G89" s="4" t="s">
        <v>78</v>
      </c>
    </row>
    <row r="90" spans="1:7" x14ac:dyDescent="0.3">
      <c r="A90" s="38" t="s">
        <v>79</v>
      </c>
      <c r="B90" s="38"/>
      <c r="C90" s="13">
        <v>3140</v>
      </c>
      <c r="D90" s="8">
        <v>0</v>
      </c>
      <c r="E90" s="8">
        <v>0</v>
      </c>
      <c r="F90" s="8">
        <f t="shared" si="1"/>
        <v>0</v>
      </c>
      <c r="G90" s="4" t="s">
        <v>79</v>
      </c>
    </row>
    <row r="91" spans="1:7" x14ac:dyDescent="0.3">
      <c r="A91" s="38" t="s">
        <v>80</v>
      </c>
      <c r="B91" s="38"/>
      <c r="C91" s="13">
        <v>3141</v>
      </c>
      <c r="D91" s="8">
        <v>0</v>
      </c>
      <c r="E91" s="8">
        <v>0</v>
      </c>
      <c r="F91" s="8">
        <f t="shared" si="1"/>
        <v>0</v>
      </c>
      <c r="G91" s="4" t="s">
        <v>80</v>
      </c>
    </row>
    <row r="92" spans="1:7" x14ac:dyDescent="0.3">
      <c r="A92" s="38" t="s">
        <v>81</v>
      </c>
      <c r="B92" s="38"/>
      <c r="C92" s="13">
        <v>3142</v>
      </c>
      <c r="D92" s="8">
        <v>0</v>
      </c>
      <c r="E92" s="8">
        <v>0</v>
      </c>
      <c r="F92" s="8">
        <f t="shared" si="1"/>
        <v>0</v>
      </c>
      <c r="G92" s="4" t="s">
        <v>81</v>
      </c>
    </row>
    <row r="93" spans="1:7" x14ac:dyDescent="0.3">
      <c r="A93" s="38" t="s">
        <v>82</v>
      </c>
      <c r="B93" s="38"/>
      <c r="C93" s="13">
        <v>3143</v>
      </c>
      <c r="D93" s="8">
        <v>0</v>
      </c>
      <c r="E93" s="8">
        <v>0</v>
      </c>
      <c r="F93" s="8">
        <f t="shared" si="1"/>
        <v>0</v>
      </c>
      <c r="G93" s="4" t="s">
        <v>82</v>
      </c>
    </row>
    <row r="94" spans="1:7" x14ac:dyDescent="0.3">
      <c r="A94" s="38" t="s">
        <v>83</v>
      </c>
      <c r="B94" s="38"/>
      <c r="C94" s="13">
        <v>3150</v>
      </c>
      <c r="D94" s="8">
        <v>0</v>
      </c>
      <c r="E94" s="8">
        <v>0</v>
      </c>
      <c r="F94" s="8">
        <f t="shared" si="1"/>
        <v>0</v>
      </c>
      <c r="G94" s="4" t="s">
        <v>83</v>
      </c>
    </row>
    <row r="95" spans="1:7" x14ac:dyDescent="0.3">
      <c r="A95" s="38" t="s">
        <v>84</v>
      </c>
      <c r="B95" s="38"/>
      <c r="C95" s="13">
        <v>3160</v>
      </c>
      <c r="D95" s="8">
        <v>0</v>
      </c>
      <c r="E95" s="8">
        <v>0</v>
      </c>
      <c r="F95" s="8">
        <f t="shared" si="1"/>
        <v>0</v>
      </c>
      <c r="G95" s="4" t="s">
        <v>84</v>
      </c>
    </row>
    <row r="96" spans="1:7" x14ac:dyDescent="0.3">
      <c r="A96" s="38" t="s">
        <v>85</v>
      </c>
      <c r="B96" s="38"/>
      <c r="C96" s="13">
        <v>3200</v>
      </c>
      <c r="D96" s="8">
        <v>0</v>
      </c>
      <c r="E96" s="8">
        <v>0</v>
      </c>
      <c r="F96" s="8">
        <f t="shared" si="1"/>
        <v>0</v>
      </c>
      <c r="G96" s="4" t="s">
        <v>85</v>
      </c>
    </row>
    <row r="97" spans="1:7" ht="24.6" x14ac:dyDescent="0.3">
      <c r="A97" s="38" t="s">
        <v>86</v>
      </c>
      <c r="B97" s="38"/>
      <c r="C97" s="13">
        <v>3210</v>
      </c>
      <c r="D97" s="8">
        <v>0</v>
      </c>
      <c r="E97" s="8">
        <v>0</v>
      </c>
      <c r="F97" s="8">
        <f t="shared" si="1"/>
        <v>0</v>
      </c>
      <c r="G97" s="4" t="s">
        <v>86</v>
      </c>
    </row>
    <row r="98" spans="1:7" ht="24.6" x14ac:dyDescent="0.3">
      <c r="A98" s="38" t="s">
        <v>87</v>
      </c>
      <c r="B98" s="38"/>
      <c r="C98" s="13">
        <v>3220</v>
      </c>
      <c r="D98" s="8">
        <v>0</v>
      </c>
      <c r="E98" s="8">
        <v>0</v>
      </c>
      <c r="F98" s="8">
        <f t="shared" si="1"/>
        <v>0</v>
      </c>
      <c r="G98" s="4" t="s">
        <v>87</v>
      </c>
    </row>
    <row r="99" spans="1:7" ht="24.6" x14ac:dyDescent="0.3">
      <c r="A99" s="38" t="s">
        <v>88</v>
      </c>
      <c r="B99" s="38"/>
      <c r="C99" s="13">
        <v>3230</v>
      </c>
      <c r="D99" s="8">
        <v>0</v>
      </c>
      <c r="E99" s="8">
        <v>0</v>
      </c>
      <c r="F99" s="8">
        <f t="shared" si="1"/>
        <v>0</v>
      </c>
      <c r="G99" s="4" t="s">
        <v>88</v>
      </c>
    </row>
    <row r="100" spans="1:7" x14ac:dyDescent="0.3">
      <c r="A100" s="38" t="s">
        <v>89</v>
      </c>
      <c r="B100" s="38"/>
      <c r="C100" s="13">
        <v>3240</v>
      </c>
      <c r="D100" s="8">
        <v>0</v>
      </c>
      <c r="E100" s="8">
        <v>0</v>
      </c>
      <c r="F100" s="8">
        <f t="shared" si="1"/>
        <v>0</v>
      </c>
      <c r="G100" s="4" t="s">
        <v>89</v>
      </c>
    </row>
    <row r="101" spans="1:7" x14ac:dyDescent="0.3">
      <c r="A101" s="38" t="s">
        <v>90</v>
      </c>
      <c r="B101" s="38"/>
      <c r="C101" s="13">
        <v>4110</v>
      </c>
      <c r="D101" s="8">
        <v>0</v>
      </c>
      <c r="E101" s="8">
        <v>0</v>
      </c>
      <c r="F101" s="8">
        <f t="shared" si="1"/>
        <v>0</v>
      </c>
      <c r="G101" s="4" t="s">
        <v>90</v>
      </c>
    </row>
    <row r="102" spans="1:7" ht="24.6" x14ac:dyDescent="0.3">
      <c r="A102" s="38" t="s">
        <v>91</v>
      </c>
      <c r="B102" s="38"/>
      <c r="C102" s="13">
        <v>4111</v>
      </c>
      <c r="D102" s="8">
        <v>0</v>
      </c>
      <c r="E102" s="8">
        <v>0</v>
      </c>
      <c r="F102" s="8">
        <f t="shared" si="1"/>
        <v>0</v>
      </c>
      <c r="G102" s="4" t="s">
        <v>91</v>
      </c>
    </row>
    <row r="103" spans="1:7" x14ac:dyDescent="0.3">
      <c r="A103" s="38" t="s">
        <v>92</v>
      </c>
      <c r="B103" s="38"/>
      <c r="C103" s="13">
        <v>4112</v>
      </c>
      <c r="D103" s="8">
        <v>0</v>
      </c>
      <c r="E103" s="8">
        <v>0</v>
      </c>
      <c r="F103" s="8">
        <f t="shared" si="1"/>
        <v>0</v>
      </c>
      <c r="G103" s="4" t="s">
        <v>92</v>
      </c>
    </row>
    <row r="104" spans="1:7" x14ac:dyDescent="0.3">
      <c r="A104" s="38" t="s">
        <v>93</v>
      </c>
      <c r="B104" s="38"/>
      <c r="C104" s="13">
        <v>4113</v>
      </c>
      <c r="D104" s="8">
        <v>0</v>
      </c>
      <c r="E104" s="8">
        <v>0</v>
      </c>
      <c r="F104" s="8">
        <f t="shared" si="1"/>
        <v>0</v>
      </c>
      <c r="G104" s="4" t="s">
        <v>93</v>
      </c>
    </row>
    <row r="105" spans="1:7" x14ac:dyDescent="0.3">
      <c r="A105" s="38" t="s">
        <v>94</v>
      </c>
      <c r="B105" s="38"/>
      <c r="C105" s="13">
        <v>4210</v>
      </c>
      <c r="D105" s="8">
        <v>0</v>
      </c>
      <c r="E105" s="8">
        <v>0</v>
      </c>
      <c r="F105" s="8">
        <f t="shared" si="1"/>
        <v>0</v>
      </c>
      <c r="G105" s="4" t="s">
        <v>94</v>
      </c>
    </row>
    <row r="106" spans="1:7" x14ac:dyDescent="0.3">
      <c r="A106" s="38" t="s">
        <v>95</v>
      </c>
      <c r="B106" s="38"/>
      <c r="C106" s="13">
        <v>9000</v>
      </c>
      <c r="D106" s="8">
        <v>0</v>
      </c>
      <c r="E106" s="8">
        <v>0</v>
      </c>
      <c r="F106" s="8">
        <f t="shared" si="1"/>
        <v>0</v>
      </c>
      <c r="G106" s="4" t="s">
        <v>95</v>
      </c>
    </row>
    <row r="109" spans="1:7" ht="25.5" customHeight="1" x14ac:dyDescent="0.3">
      <c r="A109" s="48" t="s">
        <v>98</v>
      </c>
      <c r="B109" s="48"/>
      <c r="D109" s="5"/>
      <c r="F109" s="5" t="s">
        <v>96</v>
      </c>
    </row>
    <row r="110" spans="1:7" x14ac:dyDescent="0.3">
      <c r="D110" s="15" t="s">
        <v>100</v>
      </c>
      <c r="F110" s="15" t="s">
        <v>101</v>
      </c>
    </row>
    <row r="111" spans="1:7" ht="25.5" customHeight="1" x14ac:dyDescent="0.3">
      <c r="A111" s="48" t="s">
        <v>99</v>
      </c>
      <c r="B111" s="48"/>
      <c r="D111" s="5"/>
      <c r="F111" s="5" t="s">
        <v>97</v>
      </c>
    </row>
    <row r="112" spans="1:7" x14ac:dyDescent="0.3">
      <c r="D112" s="15" t="s">
        <v>100</v>
      </c>
      <c r="F112" s="15" t="s">
        <v>101</v>
      </c>
    </row>
    <row r="113" spans="1:6" x14ac:dyDescent="0.3">
      <c r="A113" t="s">
        <v>102</v>
      </c>
      <c r="B113" s="5" t="s">
        <v>103</v>
      </c>
    </row>
    <row r="114" spans="1:6" x14ac:dyDescent="0.3">
      <c r="B114" s="1" t="s">
        <v>104</v>
      </c>
    </row>
    <row r="116" spans="1:6" ht="23.25" customHeight="1" x14ac:dyDescent="0.3">
      <c r="A116" s="47" t="s">
        <v>106</v>
      </c>
      <c r="B116" s="47"/>
      <c r="C116" s="47"/>
      <c r="D116" s="47"/>
      <c r="E116" s="47"/>
      <c r="F116" s="47"/>
    </row>
    <row r="117" spans="1:6" ht="23.25" customHeight="1" x14ac:dyDescent="0.3">
      <c r="A117" s="47" t="s">
        <v>107</v>
      </c>
      <c r="B117" s="47"/>
      <c r="C117" s="47"/>
      <c r="D117" s="47"/>
      <c r="E117" s="47"/>
      <c r="F117" s="47"/>
    </row>
  </sheetData>
  <mergeCells count="107">
    <mergeCell ref="A90:B90"/>
    <mergeCell ref="A86:B86"/>
    <mergeCell ref="A87:B87"/>
    <mergeCell ref="A116:F116"/>
    <mergeCell ref="A117:F117"/>
    <mergeCell ref="D3:F3"/>
    <mergeCell ref="D5:F5"/>
    <mergeCell ref="D7:F7"/>
    <mergeCell ref="A103:B103"/>
    <mergeCell ref="A104:B104"/>
    <mergeCell ref="A105:B105"/>
    <mergeCell ref="A106:B106"/>
    <mergeCell ref="A109:B109"/>
    <mergeCell ref="A111:B111"/>
    <mergeCell ref="A97:B97"/>
    <mergeCell ref="A98:B98"/>
    <mergeCell ref="A99:B99"/>
    <mergeCell ref="A100:B100"/>
    <mergeCell ref="A101:B101"/>
    <mergeCell ref="A102:B102"/>
    <mergeCell ref="A95:B95"/>
    <mergeCell ref="A96:B96"/>
    <mergeCell ref="A85:B85"/>
    <mergeCell ref="A91:B91"/>
    <mergeCell ref="A92:B92"/>
    <mergeCell ref="A93:B93"/>
    <mergeCell ref="A94:B94"/>
    <mergeCell ref="A73:B73"/>
    <mergeCell ref="A74:B74"/>
    <mergeCell ref="A75:B75"/>
    <mergeCell ref="A76:B76"/>
    <mergeCell ref="A65:B65"/>
    <mergeCell ref="A66:B66"/>
    <mergeCell ref="A88:B88"/>
    <mergeCell ref="A89:B89"/>
    <mergeCell ref="A77:B77"/>
    <mergeCell ref="A78:B78"/>
    <mergeCell ref="A67:B67"/>
    <mergeCell ref="A68:B68"/>
    <mergeCell ref="A69:B69"/>
    <mergeCell ref="A70:B70"/>
    <mergeCell ref="A71:B71"/>
    <mergeCell ref="A72:B72"/>
    <mergeCell ref="A79:B79"/>
    <mergeCell ref="A80:B80"/>
    <mergeCell ref="A81:B81"/>
    <mergeCell ref="A82:B82"/>
    <mergeCell ref="A83:B83"/>
    <mergeCell ref="A84:B84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40:B40"/>
    <mergeCell ref="A41:B41"/>
    <mergeCell ref="A42:B42"/>
    <mergeCell ref="A43:B44"/>
    <mergeCell ref="A45:B45"/>
    <mergeCell ref="A46:B46"/>
    <mergeCell ref="A47:B47"/>
    <mergeCell ref="A48:B48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B17:F17"/>
    <mergeCell ref="B18:F18"/>
    <mergeCell ref="B19:F19"/>
    <mergeCell ref="A21:B22"/>
    <mergeCell ref="C21:C22"/>
    <mergeCell ref="D21:E21"/>
    <mergeCell ref="F21:F22"/>
    <mergeCell ref="A23:B23"/>
    <mergeCell ref="C13:F13"/>
    <mergeCell ref="A14:F14"/>
    <mergeCell ref="C15:F15"/>
    <mergeCell ref="A10:F10"/>
    <mergeCell ref="D1:F1"/>
    <mergeCell ref="B2:F2"/>
    <mergeCell ref="D8:F8"/>
    <mergeCell ref="D4:F4"/>
    <mergeCell ref="D6:F6"/>
    <mergeCell ref="A12:F12"/>
  </mergeCells>
  <phoneticPr fontId="8" type="noConversion"/>
  <pageMargins left="0.7" right="0.7" top="0.5" bottom="0.5" header="0.3" footer="0.3"/>
  <pageSetup paperSize="9" scale="8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8"/>
  <sheetViews>
    <sheetView workbookViewId="0"/>
  </sheetViews>
  <sheetFormatPr defaultRowHeight="13.8" x14ac:dyDescent="0.3"/>
  <cols>
    <col min="1" max="1" width="30.6640625" customWidth="1"/>
    <col min="2" max="2" width="14.6640625" customWidth="1"/>
    <col min="3" max="3" width="8.6640625" customWidth="1"/>
    <col min="4" max="6" width="16.6640625" customWidth="1"/>
    <col min="7" max="7" width="44.6640625" customWidth="1"/>
  </cols>
  <sheetData>
    <row r="1" spans="1:10" ht="39.75" customHeight="1" x14ac:dyDescent="0.3">
      <c r="D1" s="22" t="s">
        <v>0</v>
      </c>
      <c r="E1" s="23"/>
      <c r="F1" s="23"/>
    </row>
    <row r="2" spans="1:10" ht="23.25" customHeight="1" x14ac:dyDescent="0.3">
      <c r="B2" s="24" t="s">
        <v>124</v>
      </c>
      <c r="C2" s="23"/>
      <c r="D2" s="23"/>
      <c r="E2" s="23"/>
      <c r="F2" s="23"/>
    </row>
    <row r="3" spans="1:10" ht="12.9" customHeight="1" x14ac:dyDescent="0.3">
      <c r="B3" s="18"/>
      <c r="C3" s="19"/>
      <c r="D3" s="41" t="s">
        <v>108</v>
      </c>
      <c r="E3" s="42"/>
      <c r="F3" s="42"/>
    </row>
    <row r="4" spans="1:10" ht="24.9" customHeight="1" x14ac:dyDescent="0.3">
      <c r="D4" s="26" t="s">
        <v>3</v>
      </c>
      <c r="E4" s="26"/>
      <c r="F4" s="26"/>
      <c r="J4" s="2"/>
    </row>
    <row r="5" spans="1:10" ht="12.9" customHeight="1" x14ac:dyDescent="0.3">
      <c r="D5" s="43" t="s">
        <v>109</v>
      </c>
      <c r="E5" s="44"/>
      <c r="F5" s="44"/>
      <c r="J5" s="2"/>
    </row>
    <row r="6" spans="1:10" ht="20.100000000000001" customHeight="1" x14ac:dyDescent="0.3">
      <c r="D6" s="27" t="s">
        <v>4</v>
      </c>
      <c r="E6" s="27"/>
      <c r="F6" s="27"/>
      <c r="J6" s="2"/>
    </row>
    <row r="7" spans="1:10" ht="12.9" customHeight="1" x14ac:dyDescent="0.3">
      <c r="D7" s="45" t="s">
        <v>110</v>
      </c>
      <c r="E7" s="46"/>
      <c r="F7" s="46"/>
      <c r="J7" s="2"/>
    </row>
    <row r="8" spans="1:10" ht="20.100000000000001" customHeight="1" x14ac:dyDescent="0.3">
      <c r="D8" s="25">
        <v>43475</v>
      </c>
      <c r="E8" s="25"/>
      <c r="F8" s="25"/>
    </row>
    <row r="9" spans="1:10" x14ac:dyDescent="0.3">
      <c r="D9" s="1" t="s">
        <v>2</v>
      </c>
    </row>
    <row r="10" spans="1:10" ht="21" x14ac:dyDescent="0.4">
      <c r="A10" s="35" t="s">
        <v>5</v>
      </c>
      <c r="B10" s="36"/>
      <c r="C10" s="36"/>
      <c r="D10" s="36"/>
      <c r="E10" s="36"/>
      <c r="F10" s="36"/>
    </row>
    <row r="12" spans="1:10" x14ac:dyDescent="0.3">
      <c r="A12" s="28" t="s">
        <v>6</v>
      </c>
      <c r="B12" s="28"/>
      <c r="C12" s="28"/>
      <c r="D12" s="28"/>
      <c r="E12" s="28"/>
      <c r="F12" s="28"/>
    </row>
    <row r="13" spans="1:10" x14ac:dyDescent="0.3">
      <c r="A13" s="3"/>
      <c r="B13" s="3"/>
      <c r="C13" s="30" t="s">
        <v>7</v>
      </c>
      <c r="D13" s="30"/>
      <c r="E13" s="30"/>
      <c r="F13" s="30"/>
    </row>
    <row r="14" spans="1:10" x14ac:dyDescent="0.3">
      <c r="A14" s="28" t="s">
        <v>8</v>
      </c>
      <c r="B14" s="28"/>
      <c r="C14" s="28"/>
      <c r="D14" s="28"/>
      <c r="E14" s="28"/>
      <c r="F14" s="28"/>
    </row>
    <row r="15" spans="1:10" x14ac:dyDescent="0.3">
      <c r="A15" s="3"/>
      <c r="B15" s="3"/>
      <c r="C15" s="30" t="s">
        <v>9</v>
      </c>
      <c r="D15" s="30"/>
      <c r="E15" s="30"/>
      <c r="F15" s="30"/>
    </row>
    <row r="16" spans="1:10" x14ac:dyDescent="0.3">
      <c r="A16" s="3" t="s">
        <v>10</v>
      </c>
      <c r="B16" s="3"/>
      <c r="C16" s="3"/>
      <c r="D16" s="3"/>
      <c r="E16" s="3"/>
      <c r="F16" s="3"/>
    </row>
    <row r="17" spans="1:6" ht="36" customHeight="1" x14ac:dyDescent="0.3">
      <c r="A17" s="3" t="s">
        <v>11</v>
      </c>
      <c r="B17" s="37" t="s">
        <v>12</v>
      </c>
      <c r="C17" s="37"/>
      <c r="D17" s="37"/>
      <c r="E17" s="37"/>
      <c r="F17" s="37"/>
    </row>
    <row r="18" spans="1:6" ht="38.25" customHeight="1" x14ac:dyDescent="0.3">
      <c r="A18" s="3" t="s">
        <v>13</v>
      </c>
      <c r="B18" s="30"/>
      <c r="C18" s="30"/>
      <c r="D18" s="30"/>
      <c r="E18" s="30"/>
      <c r="F18" s="30"/>
    </row>
    <row r="19" spans="1:6" ht="78.75" customHeight="1" x14ac:dyDescent="0.3">
      <c r="A19" s="14" t="s">
        <v>14</v>
      </c>
      <c r="B19" s="30" t="s">
        <v>125</v>
      </c>
      <c r="C19" s="30"/>
      <c r="D19" s="30"/>
      <c r="E19" s="30"/>
      <c r="F19" s="30"/>
    </row>
    <row r="20" spans="1:6" ht="12.9" customHeight="1" x14ac:dyDescent="0.3">
      <c r="A20" s="14"/>
      <c r="B20" s="16"/>
      <c r="C20" s="16"/>
      <c r="D20" s="16"/>
      <c r="E20" s="16"/>
      <c r="F20" s="17" t="s">
        <v>105</v>
      </c>
    </row>
    <row r="21" spans="1:6" x14ac:dyDescent="0.3">
      <c r="A21" s="31" t="s">
        <v>16</v>
      </c>
      <c r="B21" s="31"/>
      <c r="C21" s="31" t="s">
        <v>17</v>
      </c>
      <c r="D21" s="31" t="s">
        <v>18</v>
      </c>
      <c r="E21" s="31"/>
      <c r="F21" s="31" t="s">
        <v>21</v>
      </c>
    </row>
    <row r="22" spans="1:6" x14ac:dyDescent="0.3">
      <c r="A22" s="31"/>
      <c r="B22" s="31"/>
      <c r="C22" s="31"/>
      <c r="D22" s="6" t="s">
        <v>19</v>
      </c>
      <c r="E22" s="6" t="s">
        <v>20</v>
      </c>
      <c r="F22" s="31"/>
    </row>
    <row r="23" spans="1:6" x14ac:dyDescent="0.3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6" x14ac:dyDescent="0.3">
      <c r="A24" s="33" t="s">
        <v>22</v>
      </c>
      <c r="B24" s="34"/>
      <c r="C24" s="7" t="s">
        <v>23</v>
      </c>
      <c r="D24" s="8">
        <v>2214600</v>
      </c>
      <c r="E24" s="8">
        <v>0</v>
      </c>
      <c r="F24" s="8">
        <v>2214600</v>
      </c>
    </row>
    <row r="25" spans="1:6" x14ac:dyDescent="0.3">
      <c r="A25" s="29" t="s">
        <v>24</v>
      </c>
      <c r="B25" s="29"/>
      <c r="C25" s="9" t="s">
        <v>23</v>
      </c>
      <c r="D25" s="10">
        <v>2214600</v>
      </c>
      <c r="E25" s="11" t="s">
        <v>23</v>
      </c>
      <c r="F25" s="10">
        <v>2214600</v>
      </c>
    </row>
    <row r="26" spans="1:6" ht="25.5" customHeight="1" x14ac:dyDescent="0.3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6" ht="25.5" customHeight="1" x14ac:dyDescent="0.3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6" x14ac:dyDescent="0.3">
      <c r="A28" s="29" t="s">
        <v>27</v>
      </c>
      <c r="B28" s="29"/>
      <c r="C28" s="12"/>
      <c r="D28" s="10"/>
      <c r="E28" s="10"/>
      <c r="F28" s="10"/>
    </row>
    <row r="29" spans="1:6" ht="25.5" customHeight="1" x14ac:dyDescent="0.3">
      <c r="A29" s="29" t="s">
        <v>28</v>
      </c>
      <c r="B29" s="29"/>
      <c r="C29" s="9">
        <v>25020000</v>
      </c>
      <c r="D29" s="11" t="s">
        <v>23</v>
      </c>
      <c r="E29" s="10">
        <v>0</v>
      </c>
      <c r="F29" s="10">
        <v>0</v>
      </c>
    </row>
    <row r="30" spans="1:6" x14ac:dyDescent="0.3">
      <c r="A30" s="29" t="s">
        <v>27</v>
      </c>
      <c r="B30" s="29"/>
      <c r="C30" s="12"/>
      <c r="D30" s="10"/>
      <c r="E30" s="10"/>
      <c r="F30" s="10"/>
    </row>
    <row r="31" spans="1:6" x14ac:dyDescent="0.3">
      <c r="A31" s="29" t="s">
        <v>29</v>
      </c>
      <c r="B31" s="29"/>
      <c r="C31" s="12"/>
      <c r="D31" s="11" t="s">
        <v>23</v>
      </c>
      <c r="E31" s="10">
        <v>0</v>
      </c>
      <c r="F31" s="10">
        <v>0</v>
      </c>
    </row>
    <row r="32" spans="1:6" ht="25.5" customHeight="1" x14ac:dyDescent="0.3">
      <c r="A32" s="29" t="s">
        <v>30</v>
      </c>
      <c r="B32" s="29"/>
      <c r="C32" s="12"/>
      <c r="D32" s="11" t="s">
        <v>23</v>
      </c>
      <c r="E32" s="10"/>
      <c r="F32" s="10"/>
    </row>
    <row r="33" spans="1:7" ht="37.5" customHeight="1" x14ac:dyDescent="0.3">
      <c r="A33" s="29" t="s">
        <v>31</v>
      </c>
      <c r="B33" s="29"/>
      <c r="C33" s="12"/>
      <c r="D33" s="11" t="s">
        <v>23</v>
      </c>
      <c r="E33" s="10">
        <v>0</v>
      </c>
      <c r="F33" s="10">
        <v>0</v>
      </c>
    </row>
    <row r="34" spans="1:7" ht="23.25" customHeight="1" x14ac:dyDescent="0.3">
      <c r="A34" s="29" t="s">
        <v>32</v>
      </c>
      <c r="B34" s="29"/>
      <c r="C34" s="12"/>
      <c r="D34" s="11" t="s">
        <v>23</v>
      </c>
      <c r="E34" s="10"/>
      <c r="F34" s="10"/>
    </row>
    <row r="35" spans="1:7" ht="25.5" customHeight="1" x14ac:dyDescent="0.3">
      <c r="A35" s="29"/>
      <c r="B35" s="29"/>
      <c r="C35" s="12"/>
      <c r="D35" s="11" t="s">
        <v>23</v>
      </c>
      <c r="E35" s="11" t="s">
        <v>33</v>
      </c>
      <c r="F35" s="11" t="s">
        <v>33</v>
      </c>
    </row>
    <row r="36" spans="1:7" x14ac:dyDescent="0.3">
      <c r="A36" s="39" t="s">
        <v>34</v>
      </c>
      <c r="B36" s="40"/>
      <c r="C36" s="9" t="s">
        <v>23</v>
      </c>
      <c r="D36" s="10">
        <v>2214600</v>
      </c>
      <c r="E36" s="10">
        <v>0</v>
      </c>
      <c r="F36" s="10">
        <v>2214600</v>
      </c>
    </row>
    <row r="37" spans="1:7" x14ac:dyDescent="0.3">
      <c r="A37" s="29" t="s">
        <v>35</v>
      </c>
      <c r="B37" s="29"/>
      <c r="C37" s="12">
        <v>2000</v>
      </c>
      <c r="D37" s="10">
        <v>2214600</v>
      </c>
      <c r="E37" s="10">
        <v>0</v>
      </c>
      <c r="F37" s="10">
        <f t="shared" ref="F37:F68" si="0">SUM(D37:E37)</f>
        <v>2214600</v>
      </c>
      <c r="G37" s="4" t="s">
        <v>35</v>
      </c>
    </row>
    <row r="38" spans="1:7" x14ac:dyDescent="0.3">
      <c r="A38" s="38" t="s">
        <v>36</v>
      </c>
      <c r="B38" s="38"/>
      <c r="C38" s="13">
        <v>2100</v>
      </c>
      <c r="D38" s="8">
        <v>1968400</v>
      </c>
      <c r="E38" s="8">
        <v>0</v>
      </c>
      <c r="F38" s="8">
        <f t="shared" si="0"/>
        <v>1968400</v>
      </c>
      <c r="G38" s="4" t="s">
        <v>36</v>
      </c>
    </row>
    <row r="39" spans="1:7" x14ac:dyDescent="0.3">
      <c r="A39" s="38" t="s">
        <v>37</v>
      </c>
      <c r="B39" s="38"/>
      <c r="C39" s="13">
        <v>2110</v>
      </c>
      <c r="D39" s="8">
        <v>1613300</v>
      </c>
      <c r="E39" s="8">
        <v>0</v>
      </c>
      <c r="F39" s="8">
        <f t="shared" si="0"/>
        <v>1613300</v>
      </c>
      <c r="G39" s="4" t="s">
        <v>37</v>
      </c>
    </row>
    <row r="40" spans="1:7" x14ac:dyDescent="0.3">
      <c r="A40" s="38" t="s">
        <v>38</v>
      </c>
      <c r="B40" s="38"/>
      <c r="C40" s="13">
        <v>2111</v>
      </c>
      <c r="D40" s="8">
        <v>1613300</v>
      </c>
      <c r="E40" s="8">
        <v>0</v>
      </c>
      <c r="F40" s="8">
        <f t="shared" si="0"/>
        <v>1613300</v>
      </c>
      <c r="G40" s="4" t="s">
        <v>38</v>
      </c>
    </row>
    <row r="41" spans="1:7" x14ac:dyDescent="0.3">
      <c r="A41" s="38" t="s">
        <v>39</v>
      </c>
      <c r="B41" s="38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3">
      <c r="A42" s="38" t="s">
        <v>40</v>
      </c>
      <c r="B42" s="38"/>
      <c r="C42" s="13">
        <v>2120</v>
      </c>
      <c r="D42" s="8">
        <v>355100</v>
      </c>
      <c r="E42" s="8">
        <v>0</v>
      </c>
      <c r="F42" s="8">
        <f t="shared" si="0"/>
        <v>355100</v>
      </c>
      <c r="G42" s="4" t="s">
        <v>40</v>
      </c>
    </row>
    <row r="43" spans="1:7" x14ac:dyDescent="0.3">
      <c r="A43" s="38" t="s">
        <v>41</v>
      </c>
      <c r="B43" s="38"/>
      <c r="C43" s="13">
        <v>2200</v>
      </c>
      <c r="D43" s="8">
        <v>246000</v>
      </c>
      <c r="E43" s="8">
        <v>0</v>
      </c>
      <c r="F43" s="8">
        <f t="shared" si="0"/>
        <v>246000</v>
      </c>
      <c r="G43" s="4" t="s">
        <v>41</v>
      </c>
    </row>
    <row r="44" spans="1:7" x14ac:dyDescent="0.3">
      <c r="A44" s="38" t="s">
        <v>42</v>
      </c>
      <c r="B44" s="38"/>
      <c r="C44" s="13">
        <v>2210</v>
      </c>
      <c r="D44" s="8">
        <v>10900</v>
      </c>
      <c r="E44" s="8">
        <v>0</v>
      </c>
      <c r="F44" s="8">
        <f t="shared" si="0"/>
        <v>10900</v>
      </c>
      <c r="G44" s="4" t="s">
        <v>42</v>
      </c>
    </row>
    <row r="45" spans="1:7" x14ac:dyDescent="0.3">
      <c r="A45" s="38" t="s">
        <v>43</v>
      </c>
      <c r="B45" s="38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3">
      <c r="A46" s="38" t="s">
        <v>44</v>
      </c>
      <c r="B46" s="38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3">
      <c r="A47" s="38" t="s">
        <v>45</v>
      </c>
      <c r="B47" s="38"/>
      <c r="C47" s="13">
        <v>2240</v>
      </c>
      <c r="D47" s="8">
        <v>71400</v>
      </c>
      <c r="E47" s="8">
        <v>0</v>
      </c>
      <c r="F47" s="8">
        <f t="shared" si="0"/>
        <v>71400</v>
      </c>
      <c r="G47" s="4" t="s">
        <v>45</v>
      </c>
    </row>
    <row r="48" spans="1:7" x14ac:dyDescent="0.3">
      <c r="A48" s="38" t="s">
        <v>46</v>
      </c>
      <c r="B48" s="38"/>
      <c r="C48" s="13">
        <v>2250</v>
      </c>
      <c r="D48" s="8">
        <v>8000</v>
      </c>
      <c r="E48" s="8">
        <v>0</v>
      </c>
      <c r="F48" s="8">
        <f t="shared" si="0"/>
        <v>8000</v>
      </c>
      <c r="G48" s="4" t="s">
        <v>46</v>
      </c>
    </row>
    <row r="49" spans="1:7" x14ac:dyDescent="0.3">
      <c r="A49" s="38" t="s">
        <v>47</v>
      </c>
      <c r="B49" s="38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3">
      <c r="A50" s="38" t="s">
        <v>48</v>
      </c>
      <c r="B50" s="38"/>
      <c r="C50" s="13">
        <v>2270</v>
      </c>
      <c r="D50" s="8">
        <v>155700</v>
      </c>
      <c r="E50" s="8">
        <v>0</v>
      </c>
      <c r="F50" s="8">
        <f t="shared" si="0"/>
        <v>155700</v>
      </c>
      <c r="G50" s="4" t="s">
        <v>48</v>
      </c>
    </row>
    <row r="51" spans="1:7" x14ac:dyDescent="0.3">
      <c r="A51" s="38" t="s">
        <v>49</v>
      </c>
      <c r="B51" s="38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3">
      <c r="A52" s="38" t="s">
        <v>50</v>
      </c>
      <c r="B52" s="38"/>
      <c r="C52" s="13">
        <v>2272</v>
      </c>
      <c r="D52" s="8">
        <v>600</v>
      </c>
      <c r="E52" s="8">
        <v>0</v>
      </c>
      <c r="F52" s="8">
        <f t="shared" si="0"/>
        <v>600</v>
      </c>
      <c r="G52" s="4" t="s">
        <v>50</v>
      </c>
    </row>
    <row r="53" spans="1:7" x14ac:dyDescent="0.3">
      <c r="A53" s="38" t="s">
        <v>51</v>
      </c>
      <c r="B53" s="38"/>
      <c r="C53" s="13">
        <v>2273</v>
      </c>
      <c r="D53" s="8">
        <v>5100</v>
      </c>
      <c r="E53" s="8">
        <v>0</v>
      </c>
      <c r="F53" s="8">
        <f t="shared" si="0"/>
        <v>5100</v>
      </c>
      <c r="G53" s="4" t="s">
        <v>51</v>
      </c>
    </row>
    <row r="54" spans="1:7" x14ac:dyDescent="0.3">
      <c r="A54" s="38" t="s">
        <v>52</v>
      </c>
      <c r="B54" s="38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3">
      <c r="A55" s="38" t="s">
        <v>53</v>
      </c>
      <c r="B55" s="38"/>
      <c r="C55" s="13">
        <v>2275</v>
      </c>
      <c r="D55" s="8">
        <v>150000</v>
      </c>
      <c r="E55" s="8">
        <v>0</v>
      </c>
      <c r="F55" s="8">
        <f t="shared" si="0"/>
        <v>150000</v>
      </c>
      <c r="G55" s="4" t="s">
        <v>53</v>
      </c>
    </row>
    <row r="56" spans="1:7" x14ac:dyDescent="0.3">
      <c r="A56" s="38" t="s">
        <v>54</v>
      </c>
      <c r="B56" s="38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.6" x14ac:dyDescent="0.3">
      <c r="A57" s="38" t="s">
        <v>55</v>
      </c>
      <c r="B57" s="38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.6" x14ac:dyDescent="0.3">
      <c r="A58" s="38" t="s">
        <v>56</v>
      </c>
      <c r="B58" s="38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.6" x14ac:dyDescent="0.3">
      <c r="A59" s="38" t="s">
        <v>57</v>
      </c>
      <c r="B59" s="38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3">
      <c r="A60" s="38" t="s">
        <v>58</v>
      </c>
      <c r="B60" s="38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3">
      <c r="A61" s="38" t="s">
        <v>59</v>
      </c>
      <c r="B61" s="38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3">
      <c r="A62" s="38" t="s">
        <v>60</v>
      </c>
      <c r="B62" s="38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3">
      <c r="A63" s="38" t="s">
        <v>61</v>
      </c>
      <c r="B63" s="38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.6" x14ac:dyDescent="0.3">
      <c r="A64" s="38" t="s">
        <v>62</v>
      </c>
      <c r="B64" s="38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.6" x14ac:dyDescent="0.3">
      <c r="A65" s="38" t="s">
        <v>63</v>
      </c>
      <c r="B65" s="38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.6" x14ac:dyDescent="0.3">
      <c r="A66" s="38" t="s">
        <v>64</v>
      </c>
      <c r="B66" s="38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3">
      <c r="A67" s="38" t="s">
        <v>65</v>
      </c>
      <c r="B67" s="38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3">
      <c r="A68" s="38" t="s">
        <v>66</v>
      </c>
      <c r="B68" s="38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3">
      <c r="A69" s="38" t="s">
        <v>67</v>
      </c>
      <c r="B69" s="38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3">
      <c r="A70" s="38" t="s">
        <v>68</v>
      </c>
      <c r="B70" s="38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3">
      <c r="A71" s="38" t="s">
        <v>69</v>
      </c>
      <c r="B71" s="38"/>
      <c r="C71" s="13">
        <v>2800</v>
      </c>
      <c r="D71" s="8">
        <v>200</v>
      </c>
      <c r="E71" s="8">
        <v>0</v>
      </c>
      <c r="F71" s="8">
        <f t="shared" si="1"/>
        <v>200</v>
      </c>
      <c r="G71" s="4" t="s">
        <v>69</v>
      </c>
    </row>
    <row r="72" spans="1:7" x14ac:dyDescent="0.3">
      <c r="A72" s="38" t="s">
        <v>70</v>
      </c>
      <c r="B72" s="38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3">
      <c r="A73" s="38" t="s">
        <v>71</v>
      </c>
      <c r="B73" s="38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.6" x14ac:dyDescent="0.3">
      <c r="A74" s="38" t="s">
        <v>72</v>
      </c>
      <c r="B74" s="38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3">
      <c r="A75" s="38" t="s">
        <v>73</v>
      </c>
      <c r="B75" s="38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3">
      <c r="A76" s="38" t="s">
        <v>74</v>
      </c>
      <c r="B76" s="38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3">
      <c r="A77" s="38" t="s">
        <v>75</v>
      </c>
      <c r="B77" s="38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3">
      <c r="A78" s="38" t="s">
        <v>76</v>
      </c>
      <c r="B78" s="38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3">
      <c r="A79" s="38" t="s">
        <v>77</v>
      </c>
      <c r="B79" s="38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3">
      <c r="A80" s="38" t="s">
        <v>78</v>
      </c>
      <c r="B80" s="38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3">
      <c r="A81" s="38" t="s">
        <v>79</v>
      </c>
      <c r="B81" s="38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3">
      <c r="A82" s="38" t="s">
        <v>80</v>
      </c>
      <c r="B82" s="38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3">
      <c r="A83" s="38" t="s">
        <v>81</v>
      </c>
      <c r="B83" s="38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3">
      <c r="A84" s="38" t="s">
        <v>82</v>
      </c>
      <c r="B84" s="38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3">
      <c r="A85" s="38" t="s">
        <v>83</v>
      </c>
      <c r="B85" s="38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3">
      <c r="A86" s="38" t="s">
        <v>84</v>
      </c>
      <c r="B86" s="38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3">
      <c r="A87" s="38" t="s">
        <v>85</v>
      </c>
      <c r="B87" s="38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ht="24.6" x14ac:dyDescent="0.3">
      <c r="A88" s="38" t="s">
        <v>86</v>
      </c>
      <c r="B88" s="38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.6" x14ac:dyDescent="0.3">
      <c r="A89" s="38" t="s">
        <v>87</v>
      </c>
      <c r="B89" s="38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.6" x14ac:dyDescent="0.3">
      <c r="A90" s="38" t="s">
        <v>88</v>
      </c>
      <c r="B90" s="38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3">
      <c r="A91" s="38" t="s">
        <v>89</v>
      </c>
      <c r="B91" s="38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3">
      <c r="A92" s="38" t="s">
        <v>90</v>
      </c>
      <c r="B92" s="38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ht="24.6" x14ac:dyDescent="0.3">
      <c r="A93" s="38" t="s">
        <v>91</v>
      </c>
      <c r="B93" s="38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3">
      <c r="A94" s="38" t="s">
        <v>92</v>
      </c>
      <c r="B94" s="38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3">
      <c r="A95" s="38" t="s">
        <v>93</v>
      </c>
      <c r="B95" s="38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3">
      <c r="A96" s="38" t="s">
        <v>94</v>
      </c>
      <c r="B96" s="38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3">
      <c r="A97" s="38" t="s">
        <v>95</v>
      </c>
      <c r="B97" s="38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3">
      <c r="A100" s="48" t="s">
        <v>98</v>
      </c>
      <c r="B100" s="48"/>
      <c r="D100" s="5"/>
      <c r="F100" s="5" t="s">
        <v>96</v>
      </c>
    </row>
    <row r="101" spans="1:7" x14ac:dyDescent="0.3">
      <c r="D101" s="15" t="s">
        <v>100</v>
      </c>
      <c r="F101" s="15" t="s">
        <v>101</v>
      </c>
    </row>
    <row r="102" spans="1:7" ht="25.5" customHeight="1" x14ac:dyDescent="0.3">
      <c r="A102" s="48" t="s">
        <v>99</v>
      </c>
      <c r="B102" s="48"/>
      <c r="D102" s="5"/>
      <c r="F102" s="5" t="s">
        <v>97</v>
      </c>
    </row>
    <row r="103" spans="1:7" x14ac:dyDescent="0.3">
      <c r="D103" s="15" t="s">
        <v>100</v>
      </c>
      <c r="F103" s="15" t="s">
        <v>101</v>
      </c>
    </row>
    <row r="104" spans="1:7" x14ac:dyDescent="0.3">
      <c r="A104" t="s">
        <v>102</v>
      </c>
      <c r="B104" s="5" t="s">
        <v>103</v>
      </c>
    </row>
    <row r="105" spans="1:7" x14ac:dyDescent="0.3">
      <c r="B105" s="1" t="s">
        <v>104</v>
      </c>
    </row>
    <row r="107" spans="1:7" ht="23.25" customHeight="1" x14ac:dyDescent="0.3">
      <c r="A107" s="47" t="s">
        <v>106</v>
      </c>
      <c r="B107" s="47"/>
      <c r="C107" s="47"/>
      <c r="D107" s="47"/>
      <c r="E107" s="47"/>
      <c r="F107" s="47"/>
    </row>
    <row r="108" spans="1:7" ht="23.25" customHeight="1" x14ac:dyDescent="0.3">
      <c r="A108" s="47" t="s">
        <v>107</v>
      </c>
      <c r="B108" s="47"/>
      <c r="C108" s="47"/>
      <c r="D108" s="47"/>
      <c r="E108" s="47"/>
      <c r="F108" s="47"/>
    </row>
  </sheetData>
  <mergeCells count="98">
    <mergeCell ref="A84:B84"/>
    <mergeCell ref="A108:F108"/>
    <mergeCell ref="A97:B97"/>
    <mergeCell ref="A100:B100"/>
    <mergeCell ref="A102:B102"/>
    <mergeCell ref="A107:F107"/>
    <mergeCell ref="A91:B91"/>
    <mergeCell ref="A92:B92"/>
    <mergeCell ref="A95:B95"/>
    <mergeCell ref="A96:B96"/>
    <mergeCell ref="A94:B94"/>
    <mergeCell ref="A89:B89"/>
    <mergeCell ref="A90:B90"/>
    <mergeCell ref="D3:F3"/>
    <mergeCell ref="D5:F5"/>
    <mergeCell ref="D7:F7"/>
    <mergeCell ref="A73:B73"/>
    <mergeCell ref="A74:B74"/>
    <mergeCell ref="A75:B75"/>
    <mergeCell ref="A76:B76"/>
    <mergeCell ref="A77:B77"/>
    <mergeCell ref="A79:B79"/>
    <mergeCell ref="A80:B80"/>
    <mergeCell ref="A81:B81"/>
    <mergeCell ref="A82:B82"/>
    <mergeCell ref="A83:B83"/>
    <mergeCell ref="A85:B85"/>
    <mergeCell ref="A86:B86"/>
    <mergeCell ref="A87:B87"/>
    <mergeCell ref="A88:B88"/>
    <mergeCell ref="A93:B9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66:B66"/>
    <mergeCell ref="A61:B61"/>
    <mergeCell ref="A62:B62"/>
    <mergeCell ref="A63:B63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54:B54"/>
    <mergeCell ref="A43:B43"/>
    <mergeCell ref="A44:B44"/>
    <mergeCell ref="A45:B45"/>
    <mergeCell ref="A46:B46"/>
    <mergeCell ref="A47:B47"/>
    <mergeCell ref="A48:B48"/>
    <mergeCell ref="A49:B49"/>
    <mergeCell ref="A42:B42"/>
    <mergeCell ref="A30:B30"/>
    <mergeCell ref="A31:B31"/>
    <mergeCell ref="A32:B32"/>
    <mergeCell ref="A33:B33"/>
    <mergeCell ref="A34:B35"/>
    <mergeCell ref="A36:B36"/>
    <mergeCell ref="A37:B37"/>
    <mergeCell ref="A38:B38"/>
    <mergeCell ref="A39:B39"/>
    <mergeCell ref="A40:B40"/>
    <mergeCell ref="A41:B41"/>
    <mergeCell ref="A10:F10"/>
    <mergeCell ref="B17:F17"/>
    <mergeCell ref="B18:F18"/>
    <mergeCell ref="C13:F13"/>
    <mergeCell ref="A14:F14"/>
    <mergeCell ref="C15:F15"/>
    <mergeCell ref="A12:F12"/>
    <mergeCell ref="A29:B29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D1:F1"/>
    <mergeCell ref="B2:F2"/>
    <mergeCell ref="D8:F8"/>
    <mergeCell ref="D4:F4"/>
    <mergeCell ref="D6:F6"/>
  </mergeCells>
  <phoneticPr fontId="8" type="noConversion"/>
  <pageMargins left="0.7" right="0.7" top="0.5" bottom="0.5" header="0.3" footer="0.3"/>
  <pageSetup paperSize="9" scale="8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8"/>
  <sheetViews>
    <sheetView workbookViewId="0"/>
  </sheetViews>
  <sheetFormatPr defaultRowHeight="13.8" x14ac:dyDescent="0.3"/>
  <cols>
    <col min="1" max="1" width="30.6640625" customWidth="1"/>
    <col min="2" max="2" width="14.6640625" customWidth="1"/>
    <col min="3" max="3" width="8.6640625" customWidth="1"/>
    <col min="4" max="6" width="16.6640625" customWidth="1"/>
    <col min="7" max="7" width="44.6640625" customWidth="1"/>
  </cols>
  <sheetData>
    <row r="1" spans="1:10" ht="39.75" customHeight="1" x14ac:dyDescent="0.3">
      <c r="D1" s="22" t="s">
        <v>0</v>
      </c>
      <c r="E1" s="23"/>
      <c r="F1" s="23"/>
    </row>
    <row r="2" spans="1:10" ht="23.25" customHeight="1" x14ac:dyDescent="0.3">
      <c r="B2" s="24" t="s">
        <v>126</v>
      </c>
      <c r="C2" s="23"/>
      <c r="D2" s="23"/>
      <c r="E2" s="23"/>
      <c r="F2" s="23"/>
    </row>
    <row r="3" spans="1:10" ht="12.9" customHeight="1" x14ac:dyDescent="0.3">
      <c r="B3" s="18"/>
      <c r="C3" s="19"/>
      <c r="D3" s="41" t="s">
        <v>108</v>
      </c>
      <c r="E3" s="42"/>
      <c r="F3" s="42"/>
    </row>
    <row r="4" spans="1:10" ht="24.9" customHeight="1" x14ac:dyDescent="0.3">
      <c r="D4" s="26" t="s">
        <v>3</v>
      </c>
      <c r="E4" s="26"/>
      <c r="F4" s="26"/>
      <c r="J4" s="2"/>
    </row>
    <row r="5" spans="1:10" ht="12.9" customHeight="1" x14ac:dyDescent="0.3">
      <c r="D5" s="43" t="s">
        <v>109</v>
      </c>
      <c r="E5" s="44"/>
      <c r="F5" s="44"/>
      <c r="J5" s="2"/>
    </row>
    <row r="6" spans="1:10" ht="20.100000000000001" customHeight="1" x14ac:dyDescent="0.3">
      <c r="D6" s="27" t="s">
        <v>4</v>
      </c>
      <c r="E6" s="27"/>
      <c r="F6" s="27"/>
      <c r="J6" s="2"/>
    </row>
    <row r="7" spans="1:10" ht="12.9" customHeight="1" x14ac:dyDescent="0.3">
      <c r="D7" s="45" t="s">
        <v>110</v>
      </c>
      <c r="E7" s="46"/>
      <c r="F7" s="46"/>
      <c r="J7" s="2"/>
    </row>
    <row r="8" spans="1:10" ht="20.100000000000001" customHeight="1" x14ac:dyDescent="0.3">
      <c r="D8" s="25">
        <v>43475</v>
      </c>
      <c r="E8" s="25"/>
      <c r="F8" s="25"/>
    </row>
    <row r="9" spans="1:10" x14ac:dyDescent="0.3">
      <c r="D9" s="1" t="s">
        <v>2</v>
      </c>
    </row>
    <row r="10" spans="1:10" ht="21" x14ac:dyDescent="0.4">
      <c r="A10" s="35" t="s">
        <v>5</v>
      </c>
      <c r="B10" s="36"/>
      <c r="C10" s="36"/>
      <c r="D10" s="36"/>
      <c r="E10" s="36"/>
      <c r="F10" s="36"/>
    </row>
    <row r="12" spans="1:10" x14ac:dyDescent="0.3">
      <c r="A12" s="28" t="s">
        <v>6</v>
      </c>
      <c r="B12" s="28"/>
      <c r="C12" s="28"/>
      <c r="D12" s="28"/>
      <c r="E12" s="28"/>
      <c r="F12" s="28"/>
    </row>
    <row r="13" spans="1:10" x14ac:dyDescent="0.3">
      <c r="A13" s="3"/>
      <c r="B13" s="3"/>
      <c r="C13" s="30" t="s">
        <v>7</v>
      </c>
      <c r="D13" s="30"/>
      <c r="E13" s="30"/>
      <c r="F13" s="30"/>
    </row>
    <row r="14" spans="1:10" x14ac:dyDescent="0.3">
      <c r="A14" s="28" t="s">
        <v>8</v>
      </c>
      <c r="B14" s="28"/>
      <c r="C14" s="28"/>
      <c r="D14" s="28"/>
      <c r="E14" s="28"/>
      <c r="F14" s="28"/>
    </row>
    <row r="15" spans="1:10" x14ac:dyDescent="0.3">
      <c r="A15" s="3"/>
      <c r="B15" s="3"/>
      <c r="C15" s="30" t="s">
        <v>9</v>
      </c>
      <c r="D15" s="30"/>
      <c r="E15" s="30"/>
      <c r="F15" s="30"/>
    </row>
    <row r="16" spans="1:10" x14ac:dyDescent="0.3">
      <c r="A16" s="3" t="s">
        <v>10</v>
      </c>
      <c r="B16" s="3"/>
      <c r="C16" s="3"/>
      <c r="D16" s="3"/>
      <c r="E16" s="3"/>
      <c r="F16" s="3"/>
    </row>
    <row r="17" spans="1:6" ht="36" customHeight="1" x14ac:dyDescent="0.3">
      <c r="A17" s="3" t="s">
        <v>11</v>
      </c>
      <c r="B17" s="37" t="s">
        <v>12</v>
      </c>
      <c r="C17" s="37"/>
      <c r="D17" s="37"/>
      <c r="E17" s="37"/>
      <c r="F17" s="37"/>
    </row>
    <row r="18" spans="1:6" ht="38.25" customHeight="1" x14ac:dyDescent="0.3">
      <c r="A18" s="3" t="s">
        <v>13</v>
      </c>
      <c r="B18" s="30"/>
      <c r="C18" s="30"/>
      <c r="D18" s="30"/>
      <c r="E18" s="30"/>
      <c r="F18" s="30"/>
    </row>
    <row r="19" spans="1:6" ht="78.75" customHeight="1" x14ac:dyDescent="0.3">
      <c r="A19" s="14" t="s">
        <v>14</v>
      </c>
      <c r="B19" s="30" t="s">
        <v>127</v>
      </c>
      <c r="C19" s="30"/>
      <c r="D19" s="30"/>
      <c r="E19" s="30"/>
      <c r="F19" s="30"/>
    </row>
    <row r="20" spans="1:6" ht="12.9" customHeight="1" x14ac:dyDescent="0.3">
      <c r="A20" s="14"/>
      <c r="B20" s="16"/>
      <c r="C20" s="16"/>
      <c r="D20" s="16"/>
      <c r="E20" s="16"/>
      <c r="F20" s="17" t="s">
        <v>105</v>
      </c>
    </row>
    <row r="21" spans="1:6" x14ac:dyDescent="0.3">
      <c r="A21" s="31" t="s">
        <v>16</v>
      </c>
      <c r="B21" s="31"/>
      <c r="C21" s="31" t="s">
        <v>17</v>
      </c>
      <c r="D21" s="31" t="s">
        <v>18</v>
      </c>
      <c r="E21" s="31"/>
      <c r="F21" s="31" t="s">
        <v>21</v>
      </c>
    </row>
    <row r="22" spans="1:6" x14ac:dyDescent="0.3">
      <c r="A22" s="31"/>
      <c r="B22" s="31"/>
      <c r="C22" s="31"/>
      <c r="D22" s="6" t="s">
        <v>19</v>
      </c>
      <c r="E22" s="6" t="s">
        <v>20</v>
      </c>
      <c r="F22" s="31"/>
    </row>
    <row r="23" spans="1:6" x14ac:dyDescent="0.3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6" x14ac:dyDescent="0.3">
      <c r="A24" s="33" t="s">
        <v>22</v>
      </c>
      <c r="B24" s="34"/>
      <c r="C24" s="7" t="s">
        <v>23</v>
      </c>
      <c r="D24" s="8">
        <v>2756800</v>
      </c>
      <c r="E24" s="8">
        <v>0</v>
      </c>
      <c r="F24" s="8">
        <v>2756800</v>
      </c>
    </row>
    <row r="25" spans="1:6" x14ac:dyDescent="0.3">
      <c r="A25" s="29" t="s">
        <v>24</v>
      </c>
      <c r="B25" s="29"/>
      <c r="C25" s="9" t="s">
        <v>23</v>
      </c>
      <c r="D25" s="10">
        <v>2756800</v>
      </c>
      <c r="E25" s="11" t="s">
        <v>23</v>
      </c>
      <c r="F25" s="10">
        <v>2756800</v>
      </c>
    </row>
    <row r="26" spans="1:6" ht="25.5" customHeight="1" x14ac:dyDescent="0.3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6" ht="25.5" customHeight="1" x14ac:dyDescent="0.3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6" x14ac:dyDescent="0.3">
      <c r="A28" s="29" t="s">
        <v>27</v>
      </c>
      <c r="B28" s="29"/>
      <c r="C28" s="12"/>
      <c r="D28" s="10"/>
      <c r="E28" s="10"/>
      <c r="F28" s="10"/>
    </row>
    <row r="29" spans="1:6" ht="25.5" customHeight="1" x14ac:dyDescent="0.3">
      <c r="A29" s="29" t="s">
        <v>28</v>
      </c>
      <c r="B29" s="29"/>
      <c r="C29" s="9">
        <v>25020000</v>
      </c>
      <c r="D29" s="11" t="s">
        <v>23</v>
      </c>
      <c r="E29" s="10">
        <v>0</v>
      </c>
      <c r="F29" s="10">
        <v>0</v>
      </c>
    </row>
    <row r="30" spans="1:6" x14ac:dyDescent="0.3">
      <c r="A30" s="29" t="s">
        <v>27</v>
      </c>
      <c r="B30" s="29"/>
      <c r="C30" s="12"/>
      <c r="D30" s="10"/>
      <c r="E30" s="10"/>
      <c r="F30" s="10"/>
    </row>
    <row r="31" spans="1:6" x14ac:dyDescent="0.3">
      <c r="A31" s="29" t="s">
        <v>29</v>
      </c>
      <c r="B31" s="29"/>
      <c r="C31" s="12"/>
      <c r="D31" s="11" t="s">
        <v>23</v>
      </c>
      <c r="E31" s="10">
        <v>0</v>
      </c>
      <c r="F31" s="10">
        <v>0</v>
      </c>
    </row>
    <row r="32" spans="1:6" ht="25.5" customHeight="1" x14ac:dyDescent="0.3">
      <c r="A32" s="29" t="s">
        <v>30</v>
      </c>
      <c r="B32" s="29"/>
      <c r="C32" s="12"/>
      <c r="D32" s="11" t="s">
        <v>23</v>
      </c>
      <c r="E32" s="10"/>
      <c r="F32" s="10"/>
    </row>
    <row r="33" spans="1:7" ht="37.5" customHeight="1" x14ac:dyDescent="0.3">
      <c r="A33" s="29" t="s">
        <v>31</v>
      </c>
      <c r="B33" s="29"/>
      <c r="C33" s="12"/>
      <c r="D33" s="11" t="s">
        <v>23</v>
      </c>
      <c r="E33" s="10">
        <v>0</v>
      </c>
      <c r="F33" s="10">
        <v>0</v>
      </c>
    </row>
    <row r="34" spans="1:7" ht="23.25" customHeight="1" x14ac:dyDescent="0.3">
      <c r="A34" s="29" t="s">
        <v>32</v>
      </c>
      <c r="B34" s="29"/>
      <c r="C34" s="12"/>
      <c r="D34" s="11" t="s">
        <v>23</v>
      </c>
      <c r="E34" s="10"/>
      <c r="F34" s="10"/>
    </row>
    <row r="35" spans="1:7" ht="25.5" customHeight="1" x14ac:dyDescent="0.3">
      <c r="A35" s="29"/>
      <c r="B35" s="29"/>
      <c r="C35" s="12"/>
      <c r="D35" s="11" t="s">
        <v>23</v>
      </c>
      <c r="E35" s="11" t="s">
        <v>33</v>
      </c>
      <c r="F35" s="11" t="s">
        <v>33</v>
      </c>
    </row>
    <row r="36" spans="1:7" x14ac:dyDescent="0.3">
      <c r="A36" s="39" t="s">
        <v>34</v>
      </c>
      <c r="B36" s="40"/>
      <c r="C36" s="9" t="s">
        <v>23</v>
      </c>
      <c r="D36" s="10">
        <v>2756800</v>
      </c>
      <c r="E36" s="10">
        <v>0</v>
      </c>
      <c r="F36" s="10">
        <v>2756800</v>
      </c>
    </row>
    <row r="37" spans="1:7" x14ac:dyDescent="0.3">
      <c r="A37" s="29" t="s">
        <v>35</v>
      </c>
      <c r="B37" s="29"/>
      <c r="C37" s="12">
        <v>2000</v>
      </c>
      <c r="D37" s="10">
        <v>2756800</v>
      </c>
      <c r="E37" s="10">
        <v>0</v>
      </c>
      <c r="F37" s="10">
        <f t="shared" ref="F37:F68" si="0">SUM(D37:E37)</f>
        <v>2756800</v>
      </c>
      <c r="G37" s="4" t="s">
        <v>35</v>
      </c>
    </row>
    <row r="38" spans="1:7" x14ac:dyDescent="0.3">
      <c r="A38" s="38" t="s">
        <v>36</v>
      </c>
      <c r="B38" s="38"/>
      <c r="C38" s="13">
        <v>2100</v>
      </c>
      <c r="D38" s="8">
        <v>2504000</v>
      </c>
      <c r="E38" s="8">
        <v>0</v>
      </c>
      <c r="F38" s="8">
        <f t="shared" si="0"/>
        <v>2504000</v>
      </c>
      <c r="G38" s="4" t="s">
        <v>36</v>
      </c>
    </row>
    <row r="39" spans="1:7" x14ac:dyDescent="0.3">
      <c r="A39" s="38" t="s">
        <v>37</v>
      </c>
      <c r="B39" s="38"/>
      <c r="C39" s="13">
        <v>2110</v>
      </c>
      <c r="D39" s="8">
        <v>2052000</v>
      </c>
      <c r="E39" s="8">
        <v>0</v>
      </c>
      <c r="F39" s="8">
        <f t="shared" si="0"/>
        <v>2052000</v>
      </c>
      <c r="G39" s="4" t="s">
        <v>37</v>
      </c>
    </row>
    <row r="40" spans="1:7" x14ac:dyDescent="0.3">
      <c r="A40" s="38" t="s">
        <v>38</v>
      </c>
      <c r="B40" s="38"/>
      <c r="C40" s="13">
        <v>2111</v>
      </c>
      <c r="D40" s="8">
        <v>2052000</v>
      </c>
      <c r="E40" s="8">
        <v>0</v>
      </c>
      <c r="F40" s="8">
        <f t="shared" si="0"/>
        <v>2052000</v>
      </c>
      <c r="G40" s="4" t="s">
        <v>38</v>
      </c>
    </row>
    <row r="41" spans="1:7" x14ac:dyDescent="0.3">
      <c r="A41" s="38" t="s">
        <v>39</v>
      </c>
      <c r="B41" s="38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3">
      <c r="A42" s="38" t="s">
        <v>40</v>
      </c>
      <c r="B42" s="38"/>
      <c r="C42" s="13">
        <v>2120</v>
      </c>
      <c r="D42" s="8">
        <v>452000</v>
      </c>
      <c r="E42" s="8">
        <v>0</v>
      </c>
      <c r="F42" s="8">
        <f t="shared" si="0"/>
        <v>452000</v>
      </c>
      <c r="G42" s="4" t="s">
        <v>40</v>
      </c>
    </row>
    <row r="43" spans="1:7" x14ac:dyDescent="0.3">
      <c r="A43" s="38" t="s">
        <v>41</v>
      </c>
      <c r="B43" s="38"/>
      <c r="C43" s="13">
        <v>2200</v>
      </c>
      <c r="D43" s="8">
        <v>252600</v>
      </c>
      <c r="E43" s="8">
        <v>0</v>
      </c>
      <c r="F43" s="8">
        <f t="shared" si="0"/>
        <v>252600</v>
      </c>
      <c r="G43" s="4" t="s">
        <v>41</v>
      </c>
    </row>
    <row r="44" spans="1:7" x14ac:dyDescent="0.3">
      <c r="A44" s="38" t="s">
        <v>42</v>
      </c>
      <c r="B44" s="38"/>
      <c r="C44" s="13">
        <v>2210</v>
      </c>
      <c r="D44" s="8">
        <v>50900</v>
      </c>
      <c r="E44" s="8">
        <v>0</v>
      </c>
      <c r="F44" s="8">
        <f t="shared" si="0"/>
        <v>50900</v>
      </c>
      <c r="G44" s="4" t="s">
        <v>42</v>
      </c>
    </row>
    <row r="45" spans="1:7" x14ac:dyDescent="0.3">
      <c r="A45" s="38" t="s">
        <v>43</v>
      </c>
      <c r="B45" s="38"/>
      <c r="C45" s="13">
        <v>2220</v>
      </c>
      <c r="D45" s="8">
        <v>5000</v>
      </c>
      <c r="E45" s="8">
        <v>0</v>
      </c>
      <c r="F45" s="8">
        <f t="shared" si="0"/>
        <v>5000</v>
      </c>
      <c r="G45" s="4" t="s">
        <v>43</v>
      </c>
    </row>
    <row r="46" spans="1:7" x14ac:dyDescent="0.3">
      <c r="A46" s="38" t="s">
        <v>44</v>
      </c>
      <c r="B46" s="38"/>
      <c r="C46" s="13">
        <v>2230</v>
      </c>
      <c r="D46" s="8">
        <v>140000</v>
      </c>
      <c r="E46" s="8">
        <v>0</v>
      </c>
      <c r="F46" s="8">
        <f t="shared" si="0"/>
        <v>140000</v>
      </c>
      <c r="G46" s="4" t="s">
        <v>44</v>
      </c>
    </row>
    <row r="47" spans="1:7" x14ac:dyDescent="0.3">
      <c r="A47" s="38" t="s">
        <v>45</v>
      </c>
      <c r="B47" s="38"/>
      <c r="C47" s="13">
        <v>2240</v>
      </c>
      <c r="D47" s="8">
        <v>49700</v>
      </c>
      <c r="E47" s="8">
        <v>0</v>
      </c>
      <c r="F47" s="8">
        <f t="shared" si="0"/>
        <v>49700</v>
      </c>
      <c r="G47" s="4" t="s">
        <v>45</v>
      </c>
    </row>
    <row r="48" spans="1:7" x14ac:dyDescent="0.3">
      <c r="A48" s="38" t="s">
        <v>46</v>
      </c>
      <c r="B48" s="38"/>
      <c r="C48" s="13">
        <v>2250</v>
      </c>
      <c r="D48" s="8">
        <v>7000</v>
      </c>
      <c r="E48" s="8">
        <v>0</v>
      </c>
      <c r="F48" s="8">
        <f t="shared" si="0"/>
        <v>7000</v>
      </c>
      <c r="G48" s="4" t="s">
        <v>46</v>
      </c>
    </row>
    <row r="49" spans="1:7" x14ac:dyDescent="0.3">
      <c r="A49" s="38" t="s">
        <v>47</v>
      </c>
      <c r="B49" s="38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3">
      <c r="A50" s="38" t="s">
        <v>48</v>
      </c>
      <c r="B50" s="38"/>
      <c r="C50" s="13">
        <v>2270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3">
      <c r="A51" s="38" t="s">
        <v>49</v>
      </c>
      <c r="B51" s="38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3">
      <c r="A52" s="38" t="s">
        <v>50</v>
      </c>
      <c r="B52" s="38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3">
      <c r="A53" s="38" t="s">
        <v>51</v>
      </c>
      <c r="B53" s="38"/>
      <c r="C53" s="13">
        <v>2273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3">
      <c r="A54" s="38" t="s">
        <v>52</v>
      </c>
      <c r="B54" s="38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3">
      <c r="A55" s="38" t="s">
        <v>53</v>
      </c>
      <c r="B55" s="38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3">
      <c r="A56" s="38" t="s">
        <v>54</v>
      </c>
      <c r="B56" s="38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.6" x14ac:dyDescent="0.3">
      <c r="A57" s="38" t="s">
        <v>55</v>
      </c>
      <c r="B57" s="38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.6" x14ac:dyDescent="0.3">
      <c r="A58" s="38" t="s">
        <v>56</v>
      </c>
      <c r="B58" s="38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.6" x14ac:dyDescent="0.3">
      <c r="A59" s="38" t="s">
        <v>57</v>
      </c>
      <c r="B59" s="38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3">
      <c r="A60" s="38" t="s">
        <v>58</v>
      </c>
      <c r="B60" s="38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3">
      <c r="A61" s="38" t="s">
        <v>59</v>
      </c>
      <c r="B61" s="38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3">
      <c r="A62" s="38" t="s">
        <v>60</v>
      </c>
      <c r="B62" s="38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3">
      <c r="A63" s="38" t="s">
        <v>61</v>
      </c>
      <c r="B63" s="38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.6" x14ac:dyDescent="0.3">
      <c r="A64" s="38" t="s">
        <v>62</v>
      </c>
      <c r="B64" s="38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.6" x14ac:dyDescent="0.3">
      <c r="A65" s="38" t="s">
        <v>63</v>
      </c>
      <c r="B65" s="38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.6" x14ac:dyDescent="0.3">
      <c r="A66" s="38" t="s">
        <v>64</v>
      </c>
      <c r="B66" s="38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3">
      <c r="A67" s="38" t="s">
        <v>65</v>
      </c>
      <c r="B67" s="38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3">
      <c r="A68" s="38" t="s">
        <v>66</v>
      </c>
      <c r="B68" s="38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3">
      <c r="A69" s="38" t="s">
        <v>67</v>
      </c>
      <c r="B69" s="38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3">
      <c r="A70" s="38" t="s">
        <v>68</v>
      </c>
      <c r="B70" s="38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3">
      <c r="A71" s="38" t="s">
        <v>69</v>
      </c>
      <c r="B71" s="38"/>
      <c r="C71" s="13">
        <v>2800</v>
      </c>
      <c r="D71" s="8">
        <v>200</v>
      </c>
      <c r="E71" s="8">
        <v>0</v>
      </c>
      <c r="F71" s="8">
        <f t="shared" si="1"/>
        <v>200</v>
      </c>
      <c r="G71" s="4" t="s">
        <v>69</v>
      </c>
    </row>
    <row r="72" spans="1:7" x14ac:dyDescent="0.3">
      <c r="A72" s="38" t="s">
        <v>70</v>
      </c>
      <c r="B72" s="38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3">
      <c r="A73" s="38" t="s">
        <v>71</v>
      </c>
      <c r="B73" s="38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.6" x14ac:dyDescent="0.3">
      <c r="A74" s="38" t="s">
        <v>72</v>
      </c>
      <c r="B74" s="38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3">
      <c r="A75" s="38" t="s">
        <v>73</v>
      </c>
      <c r="B75" s="38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3">
      <c r="A76" s="38" t="s">
        <v>74</v>
      </c>
      <c r="B76" s="38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3">
      <c r="A77" s="38" t="s">
        <v>75</v>
      </c>
      <c r="B77" s="38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3">
      <c r="A78" s="38" t="s">
        <v>76</v>
      </c>
      <c r="B78" s="38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3">
      <c r="A79" s="38" t="s">
        <v>77</v>
      </c>
      <c r="B79" s="38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3">
      <c r="A80" s="38" t="s">
        <v>78</v>
      </c>
      <c r="B80" s="38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3">
      <c r="A81" s="38" t="s">
        <v>79</v>
      </c>
      <c r="B81" s="38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3">
      <c r="A82" s="38" t="s">
        <v>80</v>
      </c>
      <c r="B82" s="38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3">
      <c r="A83" s="38" t="s">
        <v>81</v>
      </c>
      <c r="B83" s="38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3">
      <c r="A84" s="38" t="s">
        <v>82</v>
      </c>
      <c r="B84" s="38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3">
      <c r="A85" s="38" t="s">
        <v>83</v>
      </c>
      <c r="B85" s="38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3">
      <c r="A86" s="38" t="s">
        <v>84</v>
      </c>
      <c r="B86" s="38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3">
      <c r="A87" s="38" t="s">
        <v>85</v>
      </c>
      <c r="B87" s="38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ht="24.6" x14ac:dyDescent="0.3">
      <c r="A88" s="38" t="s">
        <v>86</v>
      </c>
      <c r="B88" s="38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.6" x14ac:dyDescent="0.3">
      <c r="A89" s="38" t="s">
        <v>87</v>
      </c>
      <c r="B89" s="38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.6" x14ac:dyDescent="0.3">
      <c r="A90" s="38" t="s">
        <v>88</v>
      </c>
      <c r="B90" s="38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3">
      <c r="A91" s="38" t="s">
        <v>89</v>
      </c>
      <c r="B91" s="38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3">
      <c r="A92" s="38" t="s">
        <v>90</v>
      </c>
      <c r="B92" s="38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ht="24.6" x14ac:dyDescent="0.3">
      <c r="A93" s="38" t="s">
        <v>91</v>
      </c>
      <c r="B93" s="38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3">
      <c r="A94" s="38" t="s">
        <v>92</v>
      </c>
      <c r="B94" s="38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3">
      <c r="A95" s="38" t="s">
        <v>93</v>
      </c>
      <c r="B95" s="38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3">
      <c r="A96" s="38" t="s">
        <v>94</v>
      </c>
      <c r="B96" s="38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3">
      <c r="A97" s="38" t="s">
        <v>95</v>
      </c>
      <c r="B97" s="38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3">
      <c r="A100" s="48" t="s">
        <v>98</v>
      </c>
      <c r="B100" s="48"/>
      <c r="D100" s="5"/>
      <c r="F100" s="5" t="s">
        <v>96</v>
      </c>
    </row>
    <row r="101" spans="1:7" x14ac:dyDescent="0.3">
      <c r="D101" s="15" t="s">
        <v>100</v>
      </c>
      <c r="F101" s="15" t="s">
        <v>101</v>
      </c>
    </row>
    <row r="102" spans="1:7" ht="25.5" customHeight="1" x14ac:dyDescent="0.3">
      <c r="A102" s="48" t="s">
        <v>99</v>
      </c>
      <c r="B102" s="48"/>
      <c r="D102" s="5"/>
      <c r="F102" s="5" t="s">
        <v>97</v>
      </c>
    </row>
    <row r="103" spans="1:7" x14ac:dyDescent="0.3">
      <c r="D103" s="15" t="s">
        <v>100</v>
      </c>
      <c r="F103" s="15" t="s">
        <v>101</v>
      </c>
    </row>
    <row r="104" spans="1:7" x14ac:dyDescent="0.3">
      <c r="A104" t="s">
        <v>102</v>
      </c>
      <c r="B104" s="5" t="s">
        <v>103</v>
      </c>
    </row>
    <row r="105" spans="1:7" x14ac:dyDescent="0.3">
      <c r="B105" s="1" t="s">
        <v>104</v>
      </c>
    </row>
    <row r="107" spans="1:7" ht="23.25" customHeight="1" x14ac:dyDescent="0.3">
      <c r="A107" s="47" t="s">
        <v>106</v>
      </c>
      <c r="B107" s="47"/>
      <c r="C107" s="47"/>
      <c r="D107" s="47"/>
      <c r="E107" s="47"/>
      <c r="F107" s="47"/>
    </row>
    <row r="108" spans="1:7" ht="23.25" customHeight="1" x14ac:dyDescent="0.3">
      <c r="A108" s="47" t="s">
        <v>107</v>
      </c>
      <c r="B108" s="47"/>
      <c r="C108" s="47"/>
      <c r="D108" s="47"/>
      <c r="E108" s="47"/>
      <c r="F108" s="47"/>
    </row>
  </sheetData>
  <mergeCells count="98">
    <mergeCell ref="A84:B84"/>
    <mergeCell ref="A108:F108"/>
    <mergeCell ref="A97:B97"/>
    <mergeCell ref="A100:B100"/>
    <mergeCell ref="A102:B102"/>
    <mergeCell ref="A107:F107"/>
    <mergeCell ref="A91:B91"/>
    <mergeCell ref="A92:B92"/>
    <mergeCell ref="A95:B95"/>
    <mergeCell ref="A96:B96"/>
    <mergeCell ref="A94:B94"/>
    <mergeCell ref="A89:B89"/>
    <mergeCell ref="A90:B90"/>
    <mergeCell ref="D3:F3"/>
    <mergeCell ref="D5:F5"/>
    <mergeCell ref="D7:F7"/>
    <mergeCell ref="A73:B73"/>
    <mergeCell ref="A74:B74"/>
    <mergeCell ref="A75:B75"/>
    <mergeCell ref="A76:B76"/>
    <mergeCell ref="A77:B77"/>
    <mergeCell ref="A79:B79"/>
    <mergeCell ref="A80:B80"/>
    <mergeCell ref="A81:B81"/>
    <mergeCell ref="A82:B82"/>
    <mergeCell ref="A83:B83"/>
    <mergeCell ref="A85:B85"/>
    <mergeCell ref="A86:B86"/>
    <mergeCell ref="A87:B87"/>
    <mergeCell ref="A88:B88"/>
    <mergeCell ref="A93:B9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66:B66"/>
    <mergeCell ref="A61:B61"/>
    <mergeCell ref="A62:B62"/>
    <mergeCell ref="A63:B63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54:B54"/>
    <mergeCell ref="A43:B43"/>
    <mergeCell ref="A44:B44"/>
    <mergeCell ref="A45:B45"/>
    <mergeCell ref="A46:B46"/>
    <mergeCell ref="A47:B47"/>
    <mergeCell ref="A48:B48"/>
    <mergeCell ref="A49:B49"/>
    <mergeCell ref="A42:B42"/>
    <mergeCell ref="A30:B30"/>
    <mergeCell ref="A31:B31"/>
    <mergeCell ref="A32:B32"/>
    <mergeCell ref="A33:B33"/>
    <mergeCell ref="A34:B35"/>
    <mergeCell ref="A36:B36"/>
    <mergeCell ref="A37:B37"/>
    <mergeCell ref="A38:B38"/>
    <mergeCell ref="A39:B39"/>
    <mergeCell ref="A40:B40"/>
    <mergeCell ref="A41:B41"/>
    <mergeCell ref="A10:F10"/>
    <mergeCell ref="B17:F17"/>
    <mergeCell ref="B18:F18"/>
    <mergeCell ref="C13:F13"/>
    <mergeCell ref="A14:F14"/>
    <mergeCell ref="C15:F15"/>
    <mergeCell ref="A12:F12"/>
    <mergeCell ref="A29:B29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D1:F1"/>
    <mergeCell ref="B2:F2"/>
    <mergeCell ref="D8:F8"/>
    <mergeCell ref="D4:F4"/>
    <mergeCell ref="D6:F6"/>
  </mergeCells>
  <phoneticPr fontId="8" type="noConversion"/>
  <pageMargins left="0.7" right="0.7" top="0.5" bottom="0.5" header="0.3" footer="0.3"/>
  <pageSetup paperSize="9" scale="8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7"/>
  <sheetViews>
    <sheetView workbookViewId="0"/>
  </sheetViews>
  <sheetFormatPr defaultRowHeight="13.8" x14ac:dyDescent="0.3"/>
  <cols>
    <col min="1" max="1" width="30.6640625" customWidth="1"/>
    <col min="2" max="2" width="14.6640625" customWidth="1"/>
    <col min="3" max="3" width="8.6640625" customWidth="1"/>
    <col min="4" max="6" width="16.6640625" customWidth="1"/>
    <col min="7" max="7" width="44.6640625" customWidth="1"/>
  </cols>
  <sheetData>
    <row r="1" spans="1:10" ht="39.75" customHeight="1" x14ac:dyDescent="0.3">
      <c r="D1" s="22" t="s">
        <v>0</v>
      </c>
      <c r="E1" s="23"/>
      <c r="F1" s="23"/>
    </row>
    <row r="2" spans="1:10" ht="23.25" customHeight="1" x14ac:dyDescent="0.3">
      <c r="B2" s="24" t="s">
        <v>128</v>
      </c>
      <c r="C2" s="23"/>
      <c r="D2" s="23"/>
      <c r="E2" s="23"/>
      <c r="F2" s="23"/>
    </row>
    <row r="3" spans="1:10" ht="12.9" customHeight="1" x14ac:dyDescent="0.3">
      <c r="B3" s="18"/>
      <c r="C3" s="19"/>
      <c r="D3" s="41" t="s">
        <v>108</v>
      </c>
      <c r="E3" s="42"/>
      <c r="F3" s="42"/>
    </row>
    <row r="4" spans="1:10" ht="24.9" customHeight="1" x14ac:dyDescent="0.3">
      <c r="D4" s="26" t="s">
        <v>3</v>
      </c>
      <c r="E4" s="26"/>
      <c r="F4" s="26"/>
      <c r="J4" s="2"/>
    </row>
    <row r="5" spans="1:10" ht="12.9" customHeight="1" x14ac:dyDescent="0.3">
      <c r="D5" s="43" t="s">
        <v>109</v>
      </c>
      <c r="E5" s="44"/>
      <c r="F5" s="44"/>
      <c r="J5" s="2"/>
    </row>
    <row r="6" spans="1:10" ht="20.100000000000001" customHeight="1" x14ac:dyDescent="0.3">
      <c r="D6" s="27" t="s">
        <v>4</v>
      </c>
      <c r="E6" s="27"/>
      <c r="F6" s="27"/>
      <c r="J6" s="2"/>
    </row>
    <row r="7" spans="1:10" ht="12.9" customHeight="1" x14ac:dyDescent="0.3">
      <c r="D7" s="45" t="s">
        <v>110</v>
      </c>
      <c r="E7" s="46"/>
      <c r="F7" s="46"/>
      <c r="J7" s="2"/>
    </row>
    <row r="8" spans="1:10" ht="20.100000000000001" customHeight="1" x14ac:dyDescent="0.3">
      <c r="D8" s="25">
        <v>43475</v>
      </c>
      <c r="E8" s="25"/>
      <c r="F8" s="25"/>
    </row>
    <row r="9" spans="1:10" x14ac:dyDescent="0.3">
      <c r="D9" s="1" t="s">
        <v>2</v>
      </c>
    </row>
    <row r="10" spans="1:10" ht="21" x14ac:dyDescent="0.4">
      <c r="A10" s="35" t="s">
        <v>5</v>
      </c>
      <c r="B10" s="36"/>
      <c r="C10" s="36"/>
      <c r="D10" s="36"/>
      <c r="E10" s="36"/>
      <c r="F10" s="36"/>
    </row>
    <row r="12" spans="1:10" x14ac:dyDescent="0.3">
      <c r="A12" s="28" t="s">
        <v>6</v>
      </c>
      <c r="B12" s="28"/>
      <c r="C12" s="28"/>
      <c r="D12" s="28"/>
      <c r="E12" s="28"/>
      <c r="F12" s="28"/>
    </row>
    <row r="13" spans="1:10" x14ac:dyDescent="0.3">
      <c r="A13" s="3"/>
      <c r="B13" s="3"/>
      <c r="C13" s="30" t="s">
        <v>7</v>
      </c>
      <c r="D13" s="30"/>
      <c r="E13" s="30"/>
      <c r="F13" s="30"/>
    </row>
    <row r="14" spans="1:10" x14ac:dyDescent="0.3">
      <c r="A14" s="28" t="s">
        <v>8</v>
      </c>
      <c r="B14" s="28"/>
      <c r="C14" s="28"/>
      <c r="D14" s="28"/>
      <c r="E14" s="28"/>
      <c r="F14" s="28"/>
    </row>
    <row r="15" spans="1:10" x14ac:dyDescent="0.3">
      <c r="A15" s="3"/>
      <c r="B15" s="3"/>
      <c r="C15" s="30" t="s">
        <v>9</v>
      </c>
      <c r="D15" s="30"/>
      <c r="E15" s="30"/>
      <c r="F15" s="30"/>
    </row>
    <row r="16" spans="1:10" x14ac:dyDescent="0.3">
      <c r="A16" s="3" t="s">
        <v>10</v>
      </c>
      <c r="B16" s="3"/>
      <c r="C16" s="3"/>
      <c r="D16" s="3"/>
      <c r="E16" s="3"/>
      <c r="F16" s="3"/>
    </row>
    <row r="17" spans="1:6" ht="36" customHeight="1" x14ac:dyDescent="0.3">
      <c r="A17" s="3" t="s">
        <v>11</v>
      </c>
      <c r="B17" s="37" t="s">
        <v>12</v>
      </c>
      <c r="C17" s="37"/>
      <c r="D17" s="37"/>
      <c r="E17" s="37"/>
      <c r="F17" s="37"/>
    </row>
    <row r="18" spans="1:6" ht="38.25" customHeight="1" x14ac:dyDescent="0.3">
      <c r="A18" s="3" t="s">
        <v>13</v>
      </c>
      <c r="B18" s="30"/>
      <c r="C18" s="30"/>
      <c r="D18" s="30"/>
      <c r="E18" s="30"/>
      <c r="F18" s="30"/>
    </row>
    <row r="19" spans="1:6" ht="78.75" customHeight="1" x14ac:dyDescent="0.3">
      <c r="A19" s="14" t="s">
        <v>14</v>
      </c>
      <c r="B19" s="30" t="s">
        <v>129</v>
      </c>
      <c r="C19" s="30"/>
      <c r="D19" s="30"/>
      <c r="E19" s="30"/>
      <c r="F19" s="30"/>
    </row>
    <row r="20" spans="1:6" ht="12.9" customHeight="1" x14ac:dyDescent="0.3">
      <c r="A20" s="14"/>
      <c r="B20" s="16"/>
      <c r="C20" s="16"/>
      <c r="D20" s="16"/>
      <c r="E20" s="16"/>
      <c r="F20" s="17" t="s">
        <v>105</v>
      </c>
    </row>
    <row r="21" spans="1:6" x14ac:dyDescent="0.3">
      <c r="A21" s="31" t="s">
        <v>16</v>
      </c>
      <c r="B21" s="31"/>
      <c r="C21" s="31" t="s">
        <v>17</v>
      </c>
      <c r="D21" s="31" t="s">
        <v>18</v>
      </c>
      <c r="E21" s="31"/>
      <c r="F21" s="31" t="s">
        <v>21</v>
      </c>
    </row>
    <row r="22" spans="1:6" x14ac:dyDescent="0.3">
      <c r="A22" s="31"/>
      <c r="B22" s="31"/>
      <c r="C22" s="31"/>
      <c r="D22" s="6" t="s">
        <v>19</v>
      </c>
      <c r="E22" s="6" t="s">
        <v>20</v>
      </c>
      <c r="F22" s="31"/>
    </row>
    <row r="23" spans="1:6" x14ac:dyDescent="0.3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6" x14ac:dyDescent="0.3">
      <c r="A24" s="33" t="s">
        <v>22</v>
      </c>
      <c r="B24" s="34"/>
      <c r="C24" s="7" t="s">
        <v>23</v>
      </c>
      <c r="D24" s="8">
        <v>7336800</v>
      </c>
      <c r="E24" s="8">
        <v>20000</v>
      </c>
      <c r="F24" s="8">
        <v>7356800</v>
      </c>
    </row>
    <row r="25" spans="1:6" x14ac:dyDescent="0.3">
      <c r="A25" s="29" t="s">
        <v>24</v>
      </c>
      <c r="B25" s="29"/>
      <c r="C25" s="9" t="s">
        <v>23</v>
      </c>
      <c r="D25" s="10">
        <v>7336800</v>
      </c>
      <c r="E25" s="11" t="s">
        <v>23</v>
      </c>
      <c r="F25" s="10">
        <v>7336800</v>
      </c>
    </row>
    <row r="26" spans="1:6" ht="25.5" customHeight="1" x14ac:dyDescent="0.3">
      <c r="A26" s="29" t="s">
        <v>25</v>
      </c>
      <c r="B26" s="29"/>
      <c r="C26" s="9" t="s">
        <v>23</v>
      </c>
      <c r="D26" s="11" t="s">
        <v>23</v>
      </c>
      <c r="E26" s="10">
        <v>20000</v>
      </c>
      <c r="F26" s="10">
        <v>20000</v>
      </c>
    </row>
    <row r="27" spans="1:6" ht="25.5" customHeight="1" x14ac:dyDescent="0.3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6" x14ac:dyDescent="0.3">
      <c r="A28" s="29" t="s">
        <v>27</v>
      </c>
      <c r="B28" s="29"/>
      <c r="C28" s="12"/>
      <c r="D28" s="10"/>
      <c r="E28" s="10"/>
      <c r="F28" s="10"/>
    </row>
    <row r="29" spans="1:6" ht="25.5" customHeight="1" x14ac:dyDescent="0.3">
      <c r="A29" s="29" t="s">
        <v>113</v>
      </c>
      <c r="B29" s="29"/>
      <c r="C29" s="9">
        <v>25010100</v>
      </c>
      <c r="D29" s="11" t="s">
        <v>23</v>
      </c>
      <c r="E29" s="10">
        <v>0</v>
      </c>
      <c r="F29" s="10">
        <v>0</v>
      </c>
    </row>
    <row r="30" spans="1:6" ht="25.5" customHeight="1" x14ac:dyDescent="0.3">
      <c r="A30" s="29" t="s">
        <v>114</v>
      </c>
      <c r="B30" s="29"/>
      <c r="C30" s="9">
        <v>25010200</v>
      </c>
      <c r="D30" s="11" t="s">
        <v>23</v>
      </c>
      <c r="E30" s="10">
        <v>0</v>
      </c>
      <c r="F30" s="10">
        <v>0</v>
      </c>
    </row>
    <row r="31" spans="1:6" x14ac:dyDescent="0.3">
      <c r="A31" s="29" t="s">
        <v>115</v>
      </c>
      <c r="B31" s="29"/>
      <c r="C31" s="9">
        <v>25010300</v>
      </c>
      <c r="D31" s="11" t="s">
        <v>23</v>
      </c>
      <c r="E31" s="10">
        <v>0</v>
      </c>
      <c r="F31" s="10">
        <v>0</v>
      </c>
    </row>
    <row r="32" spans="1:6" ht="38.25" customHeight="1" x14ac:dyDescent="0.3">
      <c r="A32" s="29" t="s">
        <v>116</v>
      </c>
      <c r="B32" s="29"/>
      <c r="C32" s="9">
        <v>25010400</v>
      </c>
      <c r="D32" s="11" t="s">
        <v>23</v>
      </c>
      <c r="E32" s="10">
        <v>0</v>
      </c>
      <c r="F32" s="10">
        <v>0</v>
      </c>
    </row>
    <row r="33" spans="1:7" ht="25.5" customHeight="1" x14ac:dyDescent="0.3">
      <c r="A33" s="29" t="s">
        <v>28</v>
      </c>
      <c r="B33" s="29"/>
      <c r="C33" s="9">
        <v>25020000</v>
      </c>
      <c r="D33" s="11" t="s">
        <v>23</v>
      </c>
      <c r="E33" s="10">
        <v>0</v>
      </c>
      <c r="F33" s="10">
        <v>0</v>
      </c>
    </row>
    <row r="34" spans="1:7" x14ac:dyDescent="0.3">
      <c r="A34" s="29" t="s">
        <v>27</v>
      </c>
      <c r="B34" s="29"/>
      <c r="C34" s="12"/>
      <c r="D34" s="10"/>
      <c r="E34" s="10"/>
      <c r="F34" s="10"/>
    </row>
    <row r="35" spans="1:7" x14ac:dyDescent="0.3">
      <c r="A35" s="29" t="s">
        <v>117</v>
      </c>
      <c r="B35" s="29"/>
      <c r="C35" s="9">
        <v>25020100</v>
      </c>
      <c r="D35" s="11" t="s">
        <v>23</v>
      </c>
      <c r="E35" s="10">
        <v>0</v>
      </c>
      <c r="F35" s="10">
        <v>0</v>
      </c>
    </row>
    <row r="36" spans="1:7" ht="52.5" customHeight="1" x14ac:dyDescent="0.3">
      <c r="A36" s="29" t="s">
        <v>118</v>
      </c>
      <c r="B36" s="29"/>
      <c r="C36" s="9">
        <v>25020200</v>
      </c>
      <c r="D36" s="11" t="s">
        <v>23</v>
      </c>
      <c r="E36" s="10">
        <v>0</v>
      </c>
      <c r="F36" s="10">
        <v>0</v>
      </c>
    </row>
    <row r="37" spans="1:7" ht="59.4" customHeight="1" x14ac:dyDescent="0.3">
      <c r="A37" s="29" t="s">
        <v>119</v>
      </c>
      <c r="B37" s="29"/>
      <c r="C37" s="9">
        <v>25020300</v>
      </c>
      <c r="D37" s="11" t="s">
        <v>23</v>
      </c>
      <c r="E37" s="10">
        <v>0</v>
      </c>
      <c r="F37" s="10">
        <v>0</v>
      </c>
    </row>
    <row r="38" spans="1:7" ht="59.4" customHeight="1" x14ac:dyDescent="0.3">
      <c r="A38" s="29" t="s">
        <v>120</v>
      </c>
      <c r="B38" s="29"/>
      <c r="C38" s="9">
        <v>25020400</v>
      </c>
      <c r="D38" s="11" t="s">
        <v>23</v>
      </c>
      <c r="E38" s="10">
        <v>0</v>
      </c>
      <c r="F38" s="10">
        <v>0</v>
      </c>
    </row>
    <row r="39" spans="1:7" x14ac:dyDescent="0.3">
      <c r="A39" s="29" t="s">
        <v>29</v>
      </c>
      <c r="B39" s="29"/>
      <c r="C39" s="12"/>
      <c r="D39" s="11" t="s">
        <v>23</v>
      </c>
      <c r="E39" s="10">
        <v>20000</v>
      </c>
      <c r="F39" s="10">
        <v>20000</v>
      </c>
    </row>
    <row r="40" spans="1:7" ht="25.5" customHeight="1" x14ac:dyDescent="0.3">
      <c r="A40" s="29" t="s">
        <v>30</v>
      </c>
      <c r="B40" s="29"/>
      <c r="C40" s="12"/>
      <c r="D40" s="11" t="s">
        <v>23</v>
      </c>
      <c r="E40" s="10"/>
      <c r="F40" s="10"/>
    </row>
    <row r="41" spans="1:7" ht="37.5" customHeight="1" x14ac:dyDescent="0.3">
      <c r="A41" s="29" t="s">
        <v>31</v>
      </c>
      <c r="B41" s="29"/>
      <c r="C41" s="12"/>
      <c r="D41" s="11" t="s">
        <v>23</v>
      </c>
      <c r="E41" s="10">
        <v>20000</v>
      </c>
      <c r="F41" s="10">
        <v>20000</v>
      </c>
    </row>
    <row r="42" spans="1:7" ht="36" customHeight="1" x14ac:dyDescent="0.3">
      <c r="A42" s="29" t="s">
        <v>121</v>
      </c>
      <c r="B42" s="29"/>
      <c r="C42" s="9">
        <v>602400</v>
      </c>
      <c r="D42" s="11" t="s">
        <v>23</v>
      </c>
      <c r="E42" s="10">
        <v>20000</v>
      </c>
      <c r="F42" s="10">
        <v>20000</v>
      </c>
    </row>
    <row r="43" spans="1:7" ht="23.25" customHeight="1" x14ac:dyDescent="0.3">
      <c r="A43" s="29" t="s">
        <v>32</v>
      </c>
      <c r="B43" s="29"/>
      <c r="C43" s="12"/>
      <c r="D43" s="11" t="s">
        <v>23</v>
      </c>
      <c r="E43" s="10"/>
      <c r="F43" s="10"/>
    </row>
    <row r="44" spans="1:7" ht="25.5" customHeight="1" x14ac:dyDescent="0.3">
      <c r="A44" s="29"/>
      <c r="B44" s="29"/>
      <c r="C44" s="12"/>
      <c r="D44" s="11" t="s">
        <v>23</v>
      </c>
      <c r="E44" s="11" t="s">
        <v>33</v>
      </c>
      <c r="F44" s="11" t="s">
        <v>33</v>
      </c>
    </row>
    <row r="45" spans="1:7" x14ac:dyDescent="0.3">
      <c r="A45" s="39" t="s">
        <v>34</v>
      </c>
      <c r="B45" s="40"/>
      <c r="C45" s="9" t="s">
        <v>23</v>
      </c>
      <c r="D45" s="10">
        <v>7336800</v>
      </c>
      <c r="E45" s="10">
        <v>20000</v>
      </c>
      <c r="F45" s="10">
        <v>7356800</v>
      </c>
    </row>
    <row r="46" spans="1:7" x14ac:dyDescent="0.3">
      <c r="A46" s="29" t="s">
        <v>35</v>
      </c>
      <c r="B46" s="29"/>
      <c r="C46" s="12">
        <v>2000</v>
      </c>
      <c r="D46" s="10">
        <v>7336800</v>
      </c>
      <c r="E46" s="10">
        <v>0</v>
      </c>
      <c r="F46" s="10">
        <f t="shared" ref="F46:F77" si="0">SUM(D46:E46)</f>
        <v>7336800</v>
      </c>
      <c r="G46" s="4" t="s">
        <v>35</v>
      </c>
    </row>
    <row r="47" spans="1:7" x14ac:dyDescent="0.3">
      <c r="A47" s="38" t="s">
        <v>36</v>
      </c>
      <c r="B47" s="38"/>
      <c r="C47" s="13">
        <v>2100</v>
      </c>
      <c r="D47" s="8">
        <v>5711700</v>
      </c>
      <c r="E47" s="8">
        <v>0</v>
      </c>
      <c r="F47" s="8">
        <f t="shared" si="0"/>
        <v>5711700</v>
      </c>
      <c r="G47" s="4" t="s">
        <v>36</v>
      </c>
    </row>
    <row r="48" spans="1:7" x14ac:dyDescent="0.3">
      <c r="A48" s="38" t="s">
        <v>37</v>
      </c>
      <c r="B48" s="38"/>
      <c r="C48" s="13">
        <v>2110</v>
      </c>
      <c r="D48" s="8">
        <v>4681700</v>
      </c>
      <c r="E48" s="8">
        <v>0</v>
      </c>
      <c r="F48" s="8">
        <f t="shared" si="0"/>
        <v>4681700</v>
      </c>
      <c r="G48" s="4" t="s">
        <v>37</v>
      </c>
    </row>
    <row r="49" spans="1:7" x14ac:dyDescent="0.3">
      <c r="A49" s="38" t="s">
        <v>38</v>
      </c>
      <c r="B49" s="38"/>
      <c r="C49" s="13">
        <v>2111</v>
      </c>
      <c r="D49" s="8">
        <v>4681700</v>
      </c>
      <c r="E49" s="8">
        <v>0</v>
      </c>
      <c r="F49" s="8">
        <f t="shared" si="0"/>
        <v>4681700</v>
      </c>
      <c r="G49" s="4" t="s">
        <v>38</v>
      </c>
    </row>
    <row r="50" spans="1:7" x14ac:dyDescent="0.3">
      <c r="A50" s="38" t="s">
        <v>39</v>
      </c>
      <c r="B50" s="38"/>
      <c r="C50" s="13">
        <v>2112</v>
      </c>
      <c r="D50" s="8">
        <v>0</v>
      </c>
      <c r="E50" s="8">
        <v>0</v>
      </c>
      <c r="F50" s="8">
        <f t="shared" si="0"/>
        <v>0</v>
      </c>
      <c r="G50" s="4" t="s">
        <v>39</v>
      </c>
    </row>
    <row r="51" spans="1:7" x14ac:dyDescent="0.3">
      <c r="A51" s="38" t="s">
        <v>40</v>
      </c>
      <c r="B51" s="38"/>
      <c r="C51" s="13">
        <v>2120</v>
      </c>
      <c r="D51" s="8">
        <v>1030000</v>
      </c>
      <c r="E51" s="8">
        <v>0</v>
      </c>
      <c r="F51" s="8">
        <f t="shared" si="0"/>
        <v>1030000</v>
      </c>
      <c r="G51" s="4" t="s">
        <v>40</v>
      </c>
    </row>
    <row r="52" spans="1:7" x14ac:dyDescent="0.3">
      <c r="A52" s="38" t="s">
        <v>41</v>
      </c>
      <c r="B52" s="38"/>
      <c r="C52" s="13">
        <v>2200</v>
      </c>
      <c r="D52" s="8">
        <v>1624500</v>
      </c>
      <c r="E52" s="8">
        <v>0</v>
      </c>
      <c r="F52" s="8">
        <f t="shared" si="0"/>
        <v>1624500</v>
      </c>
      <c r="G52" s="4" t="s">
        <v>41</v>
      </c>
    </row>
    <row r="53" spans="1:7" x14ac:dyDescent="0.3">
      <c r="A53" s="38" t="s">
        <v>42</v>
      </c>
      <c r="B53" s="38"/>
      <c r="C53" s="13">
        <v>2210</v>
      </c>
      <c r="D53" s="8">
        <v>701600</v>
      </c>
      <c r="E53" s="8">
        <v>0</v>
      </c>
      <c r="F53" s="8">
        <f t="shared" si="0"/>
        <v>701600</v>
      </c>
      <c r="G53" s="4" t="s">
        <v>42</v>
      </c>
    </row>
    <row r="54" spans="1:7" x14ac:dyDescent="0.3">
      <c r="A54" s="38" t="s">
        <v>43</v>
      </c>
      <c r="B54" s="38"/>
      <c r="C54" s="13">
        <v>2220</v>
      </c>
      <c r="D54" s="8">
        <v>0</v>
      </c>
      <c r="E54" s="8">
        <v>0</v>
      </c>
      <c r="F54" s="8">
        <f t="shared" si="0"/>
        <v>0</v>
      </c>
      <c r="G54" s="4" t="s">
        <v>43</v>
      </c>
    </row>
    <row r="55" spans="1:7" x14ac:dyDescent="0.3">
      <c r="A55" s="38" t="s">
        <v>44</v>
      </c>
      <c r="B55" s="38"/>
      <c r="C55" s="13">
        <v>2230</v>
      </c>
      <c r="D55" s="8">
        <v>0</v>
      </c>
      <c r="E55" s="8">
        <v>0</v>
      </c>
      <c r="F55" s="8">
        <f t="shared" si="0"/>
        <v>0</v>
      </c>
      <c r="G55" s="4" t="s">
        <v>44</v>
      </c>
    </row>
    <row r="56" spans="1:7" x14ac:dyDescent="0.3">
      <c r="A56" s="38" t="s">
        <v>45</v>
      </c>
      <c r="B56" s="38"/>
      <c r="C56" s="13">
        <v>2240</v>
      </c>
      <c r="D56" s="8">
        <v>334200</v>
      </c>
      <c r="E56" s="8">
        <v>0</v>
      </c>
      <c r="F56" s="8">
        <f t="shared" si="0"/>
        <v>334200</v>
      </c>
      <c r="G56" s="4" t="s">
        <v>45</v>
      </c>
    </row>
    <row r="57" spans="1:7" x14ac:dyDescent="0.3">
      <c r="A57" s="38" t="s">
        <v>46</v>
      </c>
      <c r="B57" s="38"/>
      <c r="C57" s="13">
        <v>2250</v>
      </c>
      <c r="D57" s="8">
        <v>30000</v>
      </c>
      <c r="E57" s="8">
        <v>0</v>
      </c>
      <c r="F57" s="8">
        <f t="shared" si="0"/>
        <v>30000</v>
      </c>
      <c r="G57" s="4" t="s">
        <v>46</v>
      </c>
    </row>
    <row r="58" spans="1:7" x14ac:dyDescent="0.3">
      <c r="A58" s="38" t="s">
        <v>47</v>
      </c>
      <c r="B58" s="38"/>
      <c r="C58" s="13">
        <v>2260</v>
      </c>
      <c r="D58" s="8">
        <v>0</v>
      </c>
      <c r="E58" s="8">
        <v>0</v>
      </c>
      <c r="F58" s="8">
        <f t="shared" si="0"/>
        <v>0</v>
      </c>
      <c r="G58" s="4" t="s">
        <v>47</v>
      </c>
    </row>
    <row r="59" spans="1:7" x14ac:dyDescent="0.3">
      <c r="A59" s="38" t="s">
        <v>48</v>
      </c>
      <c r="B59" s="38"/>
      <c r="C59" s="13">
        <v>2270</v>
      </c>
      <c r="D59" s="8">
        <v>558700</v>
      </c>
      <c r="E59" s="8">
        <v>0</v>
      </c>
      <c r="F59" s="8">
        <f t="shared" si="0"/>
        <v>558700</v>
      </c>
      <c r="G59" s="4" t="s">
        <v>48</v>
      </c>
    </row>
    <row r="60" spans="1:7" x14ac:dyDescent="0.3">
      <c r="A60" s="38" t="s">
        <v>49</v>
      </c>
      <c r="B60" s="38"/>
      <c r="C60" s="13">
        <v>2271</v>
      </c>
      <c r="D60" s="8">
        <v>512100</v>
      </c>
      <c r="E60" s="8">
        <v>0</v>
      </c>
      <c r="F60" s="8">
        <f t="shared" si="0"/>
        <v>512100</v>
      </c>
      <c r="G60" s="4" t="s">
        <v>49</v>
      </c>
    </row>
    <row r="61" spans="1:7" x14ac:dyDescent="0.3">
      <c r="A61" s="38" t="s">
        <v>50</v>
      </c>
      <c r="B61" s="38"/>
      <c r="C61" s="13">
        <v>2272</v>
      </c>
      <c r="D61" s="8">
        <v>2900</v>
      </c>
      <c r="E61" s="8">
        <v>0</v>
      </c>
      <c r="F61" s="8">
        <f t="shared" si="0"/>
        <v>2900</v>
      </c>
      <c r="G61" s="4" t="s">
        <v>50</v>
      </c>
    </row>
    <row r="62" spans="1:7" x14ac:dyDescent="0.3">
      <c r="A62" s="38" t="s">
        <v>51</v>
      </c>
      <c r="B62" s="38"/>
      <c r="C62" s="13">
        <v>2273</v>
      </c>
      <c r="D62" s="8">
        <v>26200</v>
      </c>
      <c r="E62" s="8">
        <v>0</v>
      </c>
      <c r="F62" s="8">
        <f t="shared" si="0"/>
        <v>26200</v>
      </c>
      <c r="G62" s="4" t="s">
        <v>51</v>
      </c>
    </row>
    <row r="63" spans="1:7" x14ac:dyDescent="0.3">
      <c r="A63" s="38" t="s">
        <v>52</v>
      </c>
      <c r="B63" s="38"/>
      <c r="C63" s="13">
        <v>2274</v>
      </c>
      <c r="D63" s="8">
        <v>17500</v>
      </c>
      <c r="E63" s="8">
        <v>0</v>
      </c>
      <c r="F63" s="8">
        <f t="shared" si="0"/>
        <v>17500</v>
      </c>
      <c r="G63" s="4" t="s">
        <v>52</v>
      </c>
    </row>
    <row r="64" spans="1:7" x14ac:dyDescent="0.3">
      <c r="A64" s="38" t="s">
        <v>53</v>
      </c>
      <c r="B64" s="38"/>
      <c r="C64" s="13">
        <v>2275</v>
      </c>
      <c r="D64" s="8">
        <v>0</v>
      </c>
      <c r="E64" s="8">
        <v>0</v>
      </c>
      <c r="F64" s="8">
        <f t="shared" si="0"/>
        <v>0</v>
      </c>
      <c r="G64" s="4" t="s">
        <v>53</v>
      </c>
    </row>
    <row r="65" spans="1:7" x14ac:dyDescent="0.3">
      <c r="A65" s="38" t="s">
        <v>54</v>
      </c>
      <c r="B65" s="38"/>
      <c r="C65" s="13">
        <v>2276</v>
      </c>
      <c r="D65" s="8">
        <v>0</v>
      </c>
      <c r="E65" s="8">
        <v>0</v>
      </c>
      <c r="F65" s="8">
        <f t="shared" si="0"/>
        <v>0</v>
      </c>
      <c r="G65" s="4" t="s">
        <v>54</v>
      </c>
    </row>
    <row r="66" spans="1:7" ht="24.6" x14ac:dyDescent="0.3">
      <c r="A66" s="38" t="s">
        <v>55</v>
      </c>
      <c r="B66" s="38"/>
      <c r="C66" s="13">
        <v>2280</v>
      </c>
      <c r="D66" s="8">
        <v>0</v>
      </c>
      <c r="E66" s="8">
        <v>0</v>
      </c>
      <c r="F66" s="8">
        <f t="shared" si="0"/>
        <v>0</v>
      </c>
      <c r="G66" s="4" t="s">
        <v>55</v>
      </c>
    </row>
    <row r="67" spans="1:7" ht="24.6" x14ac:dyDescent="0.3">
      <c r="A67" s="38" t="s">
        <v>56</v>
      </c>
      <c r="B67" s="38"/>
      <c r="C67" s="13">
        <v>2281</v>
      </c>
      <c r="D67" s="8">
        <v>0</v>
      </c>
      <c r="E67" s="8">
        <v>0</v>
      </c>
      <c r="F67" s="8">
        <f t="shared" si="0"/>
        <v>0</v>
      </c>
      <c r="G67" s="4" t="s">
        <v>56</v>
      </c>
    </row>
    <row r="68" spans="1:7" ht="24.6" x14ac:dyDescent="0.3">
      <c r="A68" s="38" t="s">
        <v>57</v>
      </c>
      <c r="B68" s="38"/>
      <c r="C68" s="13">
        <v>2282</v>
      </c>
      <c r="D68" s="8">
        <v>0</v>
      </c>
      <c r="E68" s="8">
        <v>0</v>
      </c>
      <c r="F68" s="8">
        <f t="shared" si="0"/>
        <v>0</v>
      </c>
      <c r="G68" s="4" t="s">
        <v>57</v>
      </c>
    </row>
    <row r="69" spans="1:7" x14ac:dyDescent="0.3">
      <c r="A69" s="38" t="s">
        <v>58</v>
      </c>
      <c r="B69" s="38"/>
      <c r="C69" s="13">
        <v>2400</v>
      </c>
      <c r="D69" s="8">
        <v>0</v>
      </c>
      <c r="E69" s="8">
        <v>0</v>
      </c>
      <c r="F69" s="8">
        <f t="shared" si="0"/>
        <v>0</v>
      </c>
      <c r="G69" s="4" t="s">
        <v>58</v>
      </c>
    </row>
    <row r="70" spans="1:7" x14ac:dyDescent="0.3">
      <c r="A70" s="38" t="s">
        <v>59</v>
      </c>
      <c r="B70" s="38"/>
      <c r="C70" s="13">
        <v>2410</v>
      </c>
      <c r="D70" s="8">
        <v>0</v>
      </c>
      <c r="E70" s="8">
        <v>0</v>
      </c>
      <c r="F70" s="8">
        <f t="shared" si="0"/>
        <v>0</v>
      </c>
      <c r="G70" s="4" t="s">
        <v>59</v>
      </c>
    </row>
    <row r="71" spans="1:7" x14ac:dyDescent="0.3">
      <c r="A71" s="38" t="s">
        <v>60</v>
      </c>
      <c r="B71" s="38"/>
      <c r="C71" s="13">
        <v>2420</v>
      </c>
      <c r="D71" s="8">
        <v>0</v>
      </c>
      <c r="E71" s="8">
        <v>0</v>
      </c>
      <c r="F71" s="8">
        <f t="shared" si="0"/>
        <v>0</v>
      </c>
      <c r="G71" s="4" t="s">
        <v>60</v>
      </c>
    </row>
    <row r="72" spans="1:7" x14ac:dyDescent="0.3">
      <c r="A72" s="38" t="s">
        <v>61</v>
      </c>
      <c r="B72" s="38"/>
      <c r="C72" s="13">
        <v>2600</v>
      </c>
      <c r="D72" s="8">
        <v>0</v>
      </c>
      <c r="E72" s="8">
        <v>0</v>
      </c>
      <c r="F72" s="8">
        <f t="shared" si="0"/>
        <v>0</v>
      </c>
      <c r="G72" s="4" t="s">
        <v>61</v>
      </c>
    </row>
    <row r="73" spans="1:7" ht="24.6" x14ac:dyDescent="0.3">
      <c r="A73" s="38" t="s">
        <v>62</v>
      </c>
      <c r="B73" s="38"/>
      <c r="C73" s="13">
        <v>2610</v>
      </c>
      <c r="D73" s="8">
        <v>0</v>
      </c>
      <c r="E73" s="8">
        <v>0</v>
      </c>
      <c r="F73" s="8">
        <f t="shared" si="0"/>
        <v>0</v>
      </c>
      <c r="G73" s="4" t="s">
        <v>62</v>
      </c>
    </row>
    <row r="74" spans="1:7" ht="24.6" x14ac:dyDescent="0.3">
      <c r="A74" s="38" t="s">
        <v>63</v>
      </c>
      <c r="B74" s="38"/>
      <c r="C74" s="13">
        <v>2620</v>
      </c>
      <c r="D74" s="8">
        <v>0</v>
      </c>
      <c r="E74" s="8">
        <v>0</v>
      </c>
      <c r="F74" s="8">
        <f t="shared" si="0"/>
        <v>0</v>
      </c>
      <c r="G74" s="4" t="s">
        <v>63</v>
      </c>
    </row>
    <row r="75" spans="1:7" ht="24.6" x14ac:dyDescent="0.3">
      <c r="A75" s="38" t="s">
        <v>64</v>
      </c>
      <c r="B75" s="38"/>
      <c r="C75" s="13">
        <v>2630</v>
      </c>
      <c r="D75" s="8">
        <v>0</v>
      </c>
      <c r="E75" s="8">
        <v>0</v>
      </c>
      <c r="F75" s="8">
        <f t="shared" si="0"/>
        <v>0</v>
      </c>
      <c r="G75" s="4" t="s">
        <v>64</v>
      </c>
    </row>
    <row r="76" spans="1:7" x14ac:dyDescent="0.3">
      <c r="A76" s="38" t="s">
        <v>65</v>
      </c>
      <c r="B76" s="38"/>
      <c r="C76" s="13">
        <v>2700</v>
      </c>
      <c r="D76" s="8">
        <v>0</v>
      </c>
      <c r="E76" s="8">
        <v>0</v>
      </c>
      <c r="F76" s="8">
        <f t="shared" si="0"/>
        <v>0</v>
      </c>
      <c r="G76" s="4" t="s">
        <v>65</v>
      </c>
    </row>
    <row r="77" spans="1:7" x14ac:dyDescent="0.3">
      <c r="A77" s="38" t="s">
        <v>66</v>
      </c>
      <c r="B77" s="38"/>
      <c r="C77" s="13">
        <v>2710</v>
      </c>
      <c r="D77" s="8">
        <v>0</v>
      </c>
      <c r="E77" s="8">
        <v>0</v>
      </c>
      <c r="F77" s="8">
        <f t="shared" si="0"/>
        <v>0</v>
      </c>
      <c r="G77" s="4" t="s">
        <v>66</v>
      </c>
    </row>
    <row r="78" spans="1:7" x14ac:dyDescent="0.3">
      <c r="A78" s="38" t="s">
        <v>67</v>
      </c>
      <c r="B78" s="38"/>
      <c r="C78" s="13">
        <v>2720</v>
      </c>
      <c r="D78" s="8">
        <v>0</v>
      </c>
      <c r="E78" s="8">
        <v>0</v>
      </c>
      <c r="F78" s="8">
        <f t="shared" ref="F78:F106" si="1">SUM(D78:E78)</f>
        <v>0</v>
      </c>
      <c r="G78" s="4" t="s">
        <v>67</v>
      </c>
    </row>
    <row r="79" spans="1:7" x14ac:dyDescent="0.3">
      <c r="A79" s="38" t="s">
        <v>68</v>
      </c>
      <c r="B79" s="38"/>
      <c r="C79" s="13">
        <v>2730</v>
      </c>
      <c r="D79" s="8">
        <v>0</v>
      </c>
      <c r="E79" s="8">
        <v>0</v>
      </c>
      <c r="F79" s="8">
        <f t="shared" si="1"/>
        <v>0</v>
      </c>
      <c r="G79" s="4" t="s">
        <v>68</v>
      </c>
    </row>
    <row r="80" spans="1:7" x14ac:dyDescent="0.3">
      <c r="A80" s="38" t="s">
        <v>69</v>
      </c>
      <c r="B80" s="38"/>
      <c r="C80" s="13">
        <v>2800</v>
      </c>
      <c r="D80" s="8">
        <v>600</v>
      </c>
      <c r="E80" s="8">
        <v>0</v>
      </c>
      <c r="F80" s="8">
        <f t="shared" si="1"/>
        <v>600</v>
      </c>
      <c r="G80" s="4" t="s">
        <v>69</v>
      </c>
    </row>
    <row r="81" spans="1:7" x14ac:dyDescent="0.3">
      <c r="A81" s="38" t="s">
        <v>70</v>
      </c>
      <c r="B81" s="38"/>
      <c r="C81" s="13">
        <v>3000</v>
      </c>
      <c r="D81" s="8">
        <v>0</v>
      </c>
      <c r="E81" s="8">
        <v>20000</v>
      </c>
      <c r="F81" s="8">
        <f t="shared" si="1"/>
        <v>20000</v>
      </c>
      <c r="G81" s="4" t="s">
        <v>70</v>
      </c>
    </row>
    <row r="82" spans="1:7" x14ac:dyDescent="0.3">
      <c r="A82" s="38" t="s">
        <v>71</v>
      </c>
      <c r="B82" s="38"/>
      <c r="C82" s="13">
        <v>3100</v>
      </c>
      <c r="D82" s="8">
        <v>0</v>
      </c>
      <c r="E82" s="8">
        <v>20000</v>
      </c>
      <c r="F82" s="8">
        <f t="shared" si="1"/>
        <v>20000</v>
      </c>
      <c r="G82" s="4" t="s">
        <v>71</v>
      </c>
    </row>
    <row r="83" spans="1:7" ht="24.6" x14ac:dyDescent="0.3">
      <c r="A83" s="38" t="s">
        <v>72</v>
      </c>
      <c r="B83" s="38"/>
      <c r="C83" s="13">
        <v>3110</v>
      </c>
      <c r="D83" s="8">
        <v>0</v>
      </c>
      <c r="E83" s="8">
        <v>20000</v>
      </c>
      <c r="F83" s="8">
        <f t="shared" si="1"/>
        <v>20000</v>
      </c>
      <c r="G83" s="4" t="s">
        <v>72</v>
      </c>
    </row>
    <row r="84" spans="1:7" x14ac:dyDescent="0.3">
      <c r="A84" s="38" t="s">
        <v>73</v>
      </c>
      <c r="B84" s="38"/>
      <c r="C84" s="13">
        <v>3120</v>
      </c>
      <c r="D84" s="8">
        <v>0</v>
      </c>
      <c r="E84" s="8">
        <v>0</v>
      </c>
      <c r="F84" s="8">
        <f t="shared" si="1"/>
        <v>0</v>
      </c>
      <c r="G84" s="4" t="s">
        <v>73</v>
      </c>
    </row>
    <row r="85" spans="1:7" x14ac:dyDescent="0.3">
      <c r="A85" s="38" t="s">
        <v>74</v>
      </c>
      <c r="B85" s="38"/>
      <c r="C85" s="13">
        <v>3121</v>
      </c>
      <c r="D85" s="8">
        <v>0</v>
      </c>
      <c r="E85" s="8">
        <v>0</v>
      </c>
      <c r="F85" s="8">
        <f t="shared" si="1"/>
        <v>0</v>
      </c>
      <c r="G85" s="4" t="s">
        <v>74</v>
      </c>
    </row>
    <row r="86" spans="1:7" x14ac:dyDescent="0.3">
      <c r="A86" s="38" t="s">
        <v>75</v>
      </c>
      <c r="B86" s="38"/>
      <c r="C86" s="13">
        <v>3122</v>
      </c>
      <c r="D86" s="8">
        <v>0</v>
      </c>
      <c r="E86" s="8">
        <v>0</v>
      </c>
      <c r="F86" s="8">
        <f t="shared" si="1"/>
        <v>0</v>
      </c>
      <c r="G86" s="4" t="s">
        <v>75</v>
      </c>
    </row>
    <row r="87" spans="1:7" x14ac:dyDescent="0.3">
      <c r="A87" s="38" t="s">
        <v>76</v>
      </c>
      <c r="B87" s="38"/>
      <c r="C87" s="13">
        <v>3130</v>
      </c>
      <c r="D87" s="8">
        <v>0</v>
      </c>
      <c r="E87" s="8">
        <v>0</v>
      </c>
      <c r="F87" s="8">
        <f t="shared" si="1"/>
        <v>0</v>
      </c>
      <c r="G87" s="4" t="s">
        <v>76</v>
      </c>
    </row>
    <row r="88" spans="1:7" x14ac:dyDescent="0.3">
      <c r="A88" s="38" t="s">
        <v>77</v>
      </c>
      <c r="B88" s="38"/>
      <c r="C88" s="13">
        <v>3131</v>
      </c>
      <c r="D88" s="8">
        <v>0</v>
      </c>
      <c r="E88" s="8">
        <v>0</v>
      </c>
      <c r="F88" s="8">
        <f t="shared" si="1"/>
        <v>0</v>
      </c>
      <c r="G88" s="4" t="s">
        <v>77</v>
      </c>
    </row>
    <row r="89" spans="1:7" x14ac:dyDescent="0.3">
      <c r="A89" s="38" t="s">
        <v>78</v>
      </c>
      <c r="B89" s="38"/>
      <c r="C89" s="13">
        <v>3132</v>
      </c>
      <c r="D89" s="8">
        <v>0</v>
      </c>
      <c r="E89" s="8">
        <v>0</v>
      </c>
      <c r="F89" s="8">
        <f t="shared" si="1"/>
        <v>0</v>
      </c>
      <c r="G89" s="4" t="s">
        <v>78</v>
      </c>
    </row>
    <row r="90" spans="1:7" x14ac:dyDescent="0.3">
      <c r="A90" s="38" t="s">
        <v>79</v>
      </c>
      <c r="B90" s="38"/>
      <c r="C90" s="13">
        <v>3140</v>
      </c>
      <c r="D90" s="8">
        <v>0</v>
      </c>
      <c r="E90" s="8">
        <v>0</v>
      </c>
      <c r="F90" s="8">
        <f t="shared" si="1"/>
        <v>0</v>
      </c>
      <c r="G90" s="4" t="s">
        <v>79</v>
      </c>
    </row>
    <row r="91" spans="1:7" x14ac:dyDescent="0.3">
      <c r="A91" s="38" t="s">
        <v>80</v>
      </c>
      <c r="B91" s="38"/>
      <c r="C91" s="13">
        <v>3141</v>
      </c>
      <c r="D91" s="8">
        <v>0</v>
      </c>
      <c r="E91" s="8">
        <v>0</v>
      </c>
      <c r="F91" s="8">
        <f t="shared" si="1"/>
        <v>0</v>
      </c>
      <c r="G91" s="4" t="s">
        <v>80</v>
      </c>
    </row>
    <row r="92" spans="1:7" x14ac:dyDescent="0.3">
      <c r="A92" s="38" t="s">
        <v>81</v>
      </c>
      <c r="B92" s="38"/>
      <c r="C92" s="13">
        <v>3142</v>
      </c>
      <c r="D92" s="8">
        <v>0</v>
      </c>
      <c r="E92" s="8">
        <v>0</v>
      </c>
      <c r="F92" s="8">
        <f t="shared" si="1"/>
        <v>0</v>
      </c>
      <c r="G92" s="4" t="s">
        <v>81</v>
      </c>
    </row>
    <row r="93" spans="1:7" x14ac:dyDescent="0.3">
      <c r="A93" s="38" t="s">
        <v>82</v>
      </c>
      <c r="B93" s="38"/>
      <c r="C93" s="13">
        <v>3143</v>
      </c>
      <c r="D93" s="8">
        <v>0</v>
      </c>
      <c r="E93" s="8">
        <v>0</v>
      </c>
      <c r="F93" s="8">
        <f t="shared" si="1"/>
        <v>0</v>
      </c>
      <c r="G93" s="4" t="s">
        <v>82</v>
      </c>
    </row>
    <row r="94" spans="1:7" x14ac:dyDescent="0.3">
      <c r="A94" s="38" t="s">
        <v>83</v>
      </c>
      <c r="B94" s="38"/>
      <c r="C94" s="13">
        <v>3150</v>
      </c>
      <c r="D94" s="8">
        <v>0</v>
      </c>
      <c r="E94" s="8">
        <v>0</v>
      </c>
      <c r="F94" s="8">
        <f t="shared" si="1"/>
        <v>0</v>
      </c>
      <c r="G94" s="4" t="s">
        <v>83</v>
      </c>
    </row>
    <row r="95" spans="1:7" x14ac:dyDescent="0.3">
      <c r="A95" s="38" t="s">
        <v>84</v>
      </c>
      <c r="B95" s="38"/>
      <c r="C95" s="13">
        <v>3160</v>
      </c>
      <c r="D95" s="8">
        <v>0</v>
      </c>
      <c r="E95" s="8">
        <v>0</v>
      </c>
      <c r="F95" s="8">
        <f t="shared" si="1"/>
        <v>0</v>
      </c>
      <c r="G95" s="4" t="s">
        <v>84</v>
      </c>
    </row>
    <row r="96" spans="1:7" x14ac:dyDescent="0.3">
      <c r="A96" s="38" t="s">
        <v>85</v>
      </c>
      <c r="B96" s="38"/>
      <c r="C96" s="13">
        <v>3200</v>
      </c>
      <c r="D96" s="8">
        <v>0</v>
      </c>
      <c r="E96" s="8">
        <v>0</v>
      </c>
      <c r="F96" s="8">
        <f t="shared" si="1"/>
        <v>0</v>
      </c>
      <c r="G96" s="4" t="s">
        <v>85</v>
      </c>
    </row>
    <row r="97" spans="1:7" ht="24.6" x14ac:dyDescent="0.3">
      <c r="A97" s="38" t="s">
        <v>86</v>
      </c>
      <c r="B97" s="38"/>
      <c r="C97" s="13">
        <v>3210</v>
      </c>
      <c r="D97" s="8">
        <v>0</v>
      </c>
      <c r="E97" s="8">
        <v>0</v>
      </c>
      <c r="F97" s="8">
        <f t="shared" si="1"/>
        <v>0</v>
      </c>
      <c r="G97" s="4" t="s">
        <v>86</v>
      </c>
    </row>
    <row r="98" spans="1:7" ht="24.6" x14ac:dyDescent="0.3">
      <c r="A98" s="38" t="s">
        <v>87</v>
      </c>
      <c r="B98" s="38"/>
      <c r="C98" s="13">
        <v>3220</v>
      </c>
      <c r="D98" s="8">
        <v>0</v>
      </c>
      <c r="E98" s="8">
        <v>0</v>
      </c>
      <c r="F98" s="8">
        <f t="shared" si="1"/>
        <v>0</v>
      </c>
      <c r="G98" s="4" t="s">
        <v>87</v>
      </c>
    </row>
    <row r="99" spans="1:7" ht="24.6" x14ac:dyDescent="0.3">
      <c r="A99" s="38" t="s">
        <v>88</v>
      </c>
      <c r="B99" s="38"/>
      <c r="C99" s="13">
        <v>3230</v>
      </c>
      <c r="D99" s="8">
        <v>0</v>
      </c>
      <c r="E99" s="8">
        <v>0</v>
      </c>
      <c r="F99" s="8">
        <f t="shared" si="1"/>
        <v>0</v>
      </c>
      <c r="G99" s="4" t="s">
        <v>88</v>
      </c>
    </row>
    <row r="100" spans="1:7" x14ac:dyDescent="0.3">
      <c r="A100" s="38" t="s">
        <v>89</v>
      </c>
      <c r="B100" s="38"/>
      <c r="C100" s="13">
        <v>3240</v>
      </c>
      <c r="D100" s="8">
        <v>0</v>
      </c>
      <c r="E100" s="8">
        <v>0</v>
      </c>
      <c r="F100" s="8">
        <f t="shared" si="1"/>
        <v>0</v>
      </c>
      <c r="G100" s="4" t="s">
        <v>89</v>
      </c>
    </row>
    <row r="101" spans="1:7" x14ac:dyDescent="0.3">
      <c r="A101" s="38" t="s">
        <v>90</v>
      </c>
      <c r="B101" s="38"/>
      <c r="C101" s="13">
        <v>4110</v>
      </c>
      <c r="D101" s="8">
        <v>0</v>
      </c>
      <c r="E101" s="8">
        <v>0</v>
      </c>
      <c r="F101" s="8">
        <f t="shared" si="1"/>
        <v>0</v>
      </c>
      <c r="G101" s="4" t="s">
        <v>90</v>
      </c>
    </row>
    <row r="102" spans="1:7" ht="24.6" x14ac:dyDescent="0.3">
      <c r="A102" s="38" t="s">
        <v>91</v>
      </c>
      <c r="B102" s="38"/>
      <c r="C102" s="13">
        <v>4111</v>
      </c>
      <c r="D102" s="8">
        <v>0</v>
      </c>
      <c r="E102" s="8">
        <v>0</v>
      </c>
      <c r="F102" s="8">
        <f t="shared" si="1"/>
        <v>0</v>
      </c>
      <c r="G102" s="4" t="s">
        <v>91</v>
      </c>
    </row>
    <row r="103" spans="1:7" x14ac:dyDescent="0.3">
      <c r="A103" s="38" t="s">
        <v>92</v>
      </c>
      <c r="B103" s="38"/>
      <c r="C103" s="13">
        <v>4112</v>
      </c>
      <c r="D103" s="8">
        <v>0</v>
      </c>
      <c r="E103" s="8">
        <v>0</v>
      </c>
      <c r="F103" s="8">
        <f t="shared" si="1"/>
        <v>0</v>
      </c>
      <c r="G103" s="4" t="s">
        <v>92</v>
      </c>
    </row>
    <row r="104" spans="1:7" x14ac:dyDescent="0.3">
      <c r="A104" s="38" t="s">
        <v>93</v>
      </c>
      <c r="B104" s="38"/>
      <c r="C104" s="13">
        <v>4113</v>
      </c>
      <c r="D104" s="8">
        <v>0</v>
      </c>
      <c r="E104" s="8">
        <v>0</v>
      </c>
      <c r="F104" s="8">
        <f t="shared" si="1"/>
        <v>0</v>
      </c>
      <c r="G104" s="4" t="s">
        <v>93</v>
      </c>
    </row>
    <row r="105" spans="1:7" x14ac:dyDescent="0.3">
      <c r="A105" s="38" t="s">
        <v>94</v>
      </c>
      <c r="B105" s="38"/>
      <c r="C105" s="13">
        <v>4210</v>
      </c>
      <c r="D105" s="8">
        <v>0</v>
      </c>
      <c r="E105" s="8">
        <v>0</v>
      </c>
      <c r="F105" s="8">
        <f t="shared" si="1"/>
        <v>0</v>
      </c>
      <c r="G105" s="4" t="s">
        <v>94</v>
      </c>
    </row>
    <row r="106" spans="1:7" x14ac:dyDescent="0.3">
      <c r="A106" s="38" t="s">
        <v>95</v>
      </c>
      <c r="B106" s="38"/>
      <c r="C106" s="13">
        <v>9000</v>
      </c>
      <c r="D106" s="8">
        <v>0</v>
      </c>
      <c r="E106" s="8">
        <v>0</v>
      </c>
      <c r="F106" s="8">
        <f t="shared" si="1"/>
        <v>0</v>
      </c>
      <c r="G106" s="4" t="s">
        <v>95</v>
      </c>
    </row>
    <row r="109" spans="1:7" ht="25.5" customHeight="1" x14ac:dyDescent="0.3">
      <c r="A109" s="48" t="s">
        <v>98</v>
      </c>
      <c r="B109" s="48"/>
      <c r="D109" s="5"/>
      <c r="F109" s="5" t="s">
        <v>96</v>
      </c>
    </row>
    <row r="110" spans="1:7" x14ac:dyDescent="0.3">
      <c r="D110" s="15" t="s">
        <v>100</v>
      </c>
      <c r="F110" s="15" t="s">
        <v>101</v>
      </c>
    </row>
    <row r="111" spans="1:7" ht="25.5" customHeight="1" x14ac:dyDescent="0.3">
      <c r="A111" s="48" t="s">
        <v>99</v>
      </c>
      <c r="B111" s="48"/>
      <c r="D111" s="5"/>
      <c r="F111" s="5" t="s">
        <v>97</v>
      </c>
    </row>
    <row r="112" spans="1:7" x14ac:dyDescent="0.3">
      <c r="D112" s="15" t="s">
        <v>100</v>
      </c>
      <c r="F112" s="15" t="s">
        <v>101</v>
      </c>
    </row>
    <row r="113" spans="1:6" x14ac:dyDescent="0.3">
      <c r="A113" t="s">
        <v>102</v>
      </c>
      <c r="B113" s="5" t="s">
        <v>103</v>
      </c>
    </row>
    <row r="114" spans="1:6" x14ac:dyDescent="0.3">
      <c r="B114" s="1" t="s">
        <v>104</v>
      </c>
    </row>
    <row r="116" spans="1:6" ht="23.25" customHeight="1" x14ac:dyDescent="0.3">
      <c r="A116" s="47" t="s">
        <v>106</v>
      </c>
      <c r="B116" s="47"/>
      <c r="C116" s="47"/>
      <c r="D116" s="47"/>
      <c r="E116" s="47"/>
      <c r="F116" s="47"/>
    </row>
    <row r="117" spans="1:6" ht="23.25" customHeight="1" x14ac:dyDescent="0.3">
      <c r="A117" s="47" t="s">
        <v>107</v>
      </c>
      <c r="B117" s="47"/>
      <c r="C117" s="47"/>
      <c r="D117" s="47"/>
      <c r="E117" s="47"/>
      <c r="F117" s="47"/>
    </row>
  </sheetData>
  <mergeCells count="107">
    <mergeCell ref="A90:B90"/>
    <mergeCell ref="A86:B86"/>
    <mergeCell ref="A87:B87"/>
    <mergeCell ref="A116:F116"/>
    <mergeCell ref="A117:F117"/>
    <mergeCell ref="D3:F3"/>
    <mergeCell ref="D5:F5"/>
    <mergeCell ref="D7:F7"/>
    <mergeCell ref="A103:B103"/>
    <mergeCell ref="A104:B104"/>
    <mergeCell ref="A105:B105"/>
    <mergeCell ref="A106:B106"/>
    <mergeCell ref="A109:B109"/>
    <mergeCell ref="A111:B111"/>
    <mergeCell ref="A97:B97"/>
    <mergeCell ref="A98:B98"/>
    <mergeCell ref="A99:B99"/>
    <mergeCell ref="A100:B100"/>
    <mergeCell ref="A101:B101"/>
    <mergeCell ref="A102:B102"/>
    <mergeCell ref="A95:B95"/>
    <mergeCell ref="A96:B96"/>
    <mergeCell ref="A85:B85"/>
    <mergeCell ref="A91:B91"/>
    <mergeCell ref="A92:B92"/>
    <mergeCell ref="A93:B93"/>
    <mergeCell ref="A94:B94"/>
    <mergeCell ref="A73:B73"/>
    <mergeCell ref="A74:B74"/>
    <mergeCell ref="A75:B75"/>
    <mergeCell ref="A76:B76"/>
    <mergeCell ref="A65:B65"/>
    <mergeCell ref="A66:B66"/>
    <mergeCell ref="A88:B88"/>
    <mergeCell ref="A89:B89"/>
    <mergeCell ref="A77:B77"/>
    <mergeCell ref="A78:B78"/>
    <mergeCell ref="A67:B67"/>
    <mergeCell ref="A68:B68"/>
    <mergeCell ref="A69:B69"/>
    <mergeCell ref="A70:B70"/>
    <mergeCell ref="A71:B71"/>
    <mergeCell ref="A72:B72"/>
    <mergeCell ref="A79:B79"/>
    <mergeCell ref="A80:B80"/>
    <mergeCell ref="A81:B81"/>
    <mergeCell ref="A82:B82"/>
    <mergeCell ref="A83:B83"/>
    <mergeCell ref="A84:B84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40:B40"/>
    <mergeCell ref="A41:B41"/>
    <mergeCell ref="A42:B42"/>
    <mergeCell ref="A43:B44"/>
    <mergeCell ref="A45:B45"/>
    <mergeCell ref="A46:B46"/>
    <mergeCell ref="A47:B47"/>
    <mergeCell ref="A48:B48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B17:F17"/>
    <mergeCell ref="B18:F18"/>
    <mergeCell ref="B19:F19"/>
    <mergeCell ref="A21:B22"/>
    <mergeCell ref="C21:C22"/>
    <mergeCell ref="D21:E21"/>
    <mergeCell ref="F21:F22"/>
    <mergeCell ref="A23:B23"/>
    <mergeCell ref="C13:F13"/>
    <mergeCell ref="A14:F14"/>
    <mergeCell ref="C15:F15"/>
    <mergeCell ref="A10:F10"/>
    <mergeCell ref="D1:F1"/>
    <mergeCell ref="B2:F2"/>
    <mergeCell ref="D8:F8"/>
    <mergeCell ref="D4:F4"/>
    <mergeCell ref="D6:F6"/>
    <mergeCell ref="A12:F12"/>
  </mergeCells>
  <phoneticPr fontId="8" type="noConversion"/>
  <pageMargins left="0.7" right="0.7" top="0.5" bottom="0.5" header="0.3" footer="0.3"/>
  <pageSetup paperSize="9" scale="8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8"/>
  <sheetViews>
    <sheetView workbookViewId="0"/>
  </sheetViews>
  <sheetFormatPr defaultRowHeight="13.8" x14ac:dyDescent="0.3"/>
  <cols>
    <col min="1" max="1" width="30.6640625" customWidth="1"/>
    <col min="2" max="2" width="14.6640625" customWidth="1"/>
    <col min="3" max="3" width="8.6640625" customWidth="1"/>
    <col min="4" max="6" width="16.6640625" customWidth="1"/>
    <col min="7" max="7" width="44.6640625" customWidth="1"/>
  </cols>
  <sheetData>
    <row r="1" spans="1:10" ht="39.75" customHeight="1" x14ac:dyDescent="0.3">
      <c r="D1" s="22" t="s">
        <v>0</v>
      </c>
      <c r="E1" s="23"/>
      <c r="F1" s="23"/>
    </row>
    <row r="2" spans="1:10" ht="23.25" customHeight="1" x14ac:dyDescent="0.3">
      <c r="B2" s="24" t="s">
        <v>130</v>
      </c>
      <c r="C2" s="23"/>
      <c r="D2" s="23"/>
      <c r="E2" s="23"/>
      <c r="F2" s="23"/>
    </row>
    <row r="3" spans="1:10" ht="12.9" customHeight="1" x14ac:dyDescent="0.3">
      <c r="B3" s="18"/>
      <c r="C3" s="19"/>
      <c r="D3" s="41" t="s">
        <v>108</v>
      </c>
      <c r="E3" s="42"/>
      <c r="F3" s="42"/>
    </row>
    <row r="4" spans="1:10" ht="24.9" customHeight="1" x14ac:dyDescent="0.3">
      <c r="D4" s="26" t="s">
        <v>3</v>
      </c>
      <c r="E4" s="26"/>
      <c r="F4" s="26"/>
      <c r="J4" s="2"/>
    </row>
    <row r="5" spans="1:10" ht="12.9" customHeight="1" x14ac:dyDescent="0.3">
      <c r="D5" s="43" t="s">
        <v>109</v>
      </c>
      <c r="E5" s="44"/>
      <c r="F5" s="44"/>
      <c r="J5" s="2"/>
    </row>
    <row r="6" spans="1:10" ht="20.100000000000001" customHeight="1" x14ac:dyDescent="0.3">
      <c r="D6" s="27" t="s">
        <v>4</v>
      </c>
      <c r="E6" s="27"/>
      <c r="F6" s="27"/>
      <c r="J6" s="2"/>
    </row>
    <row r="7" spans="1:10" ht="12.9" customHeight="1" x14ac:dyDescent="0.3">
      <c r="D7" s="45" t="s">
        <v>110</v>
      </c>
      <c r="E7" s="46"/>
      <c r="F7" s="46"/>
      <c r="J7" s="2"/>
    </row>
    <row r="8" spans="1:10" ht="20.100000000000001" customHeight="1" x14ac:dyDescent="0.3">
      <c r="D8" s="25">
        <v>43475</v>
      </c>
      <c r="E8" s="25"/>
      <c r="F8" s="25"/>
    </row>
    <row r="9" spans="1:10" x14ac:dyDescent="0.3">
      <c r="D9" s="1" t="s">
        <v>2</v>
      </c>
    </row>
    <row r="10" spans="1:10" ht="21" x14ac:dyDescent="0.4">
      <c r="A10" s="35" t="s">
        <v>5</v>
      </c>
      <c r="B10" s="36"/>
      <c r="C10" s="36"/>
      <c r="D10" s="36"/>
      <c r="E10" s="36"/>
      <c r="F10" s="36"/>
    </row>
    <row r="12" spans="1:10" x14ac:dyDescent="0.3">
      <c r="A12" s="28" t="s">
        <v>6</v>
      </c>
      <c r="B12" s="28"/>
      <c r="C12" s="28"/>
      <c r="D12" s="28"/>
      <c r="E12" s="28"/>
      <c r="F12" s="28"/>
    </row>
    <row r="13" spans="1:10" x14ac:dyDescent="0.3">
      <c r="A13" s="3"/>
      <c r="B13" s="3"/>
      <c r="C13" s="30" t="s">
        <v>7</v>
      </c>
      <c r="D13" s="30"/>
      <c r="E13" s="30"/>
      <c r="F13" s="30"/>
    </row>
    <row r="14" spans="1:10" x14ac:dyDescent="0.3">
      <c r="A14" s="28" t="s">
        <v>8</v>
      </c>
      <c r="B14" s="28"/>
      <c r="C14" s="28"/>
      <c r="D14" s="28"/>
      <c r="E14" s="28"/>
      <c r="F14" s="28"/>
    </row>
    <row r="15" spans="1:10" x14ac:dyDescent="0.3">
      <c r="A15" s="3"/>
      <c r="B15" s="3"/>
      <c r="C15" s="30" t="s">
        <v>9</v>
      </c>
      <c r="D15" s="30"/>
      <c r="E15" s="30"/>
      <c r="F15" s="30"/>
    </row>
    <row r="16" spans="1:10" x14ac:dyDescent="0.3">
      <c r="A16" s="3" t="s">
        <v>10</v>
      </c>
      <c r="B16" s="3"/>
      <c r="C16" s="3"/>
      <c r="D16" s="3"/>
      <c r="E16" s="3"/>
      <c r="F16" s="3"/>
    </row>
    <row r="17" spans="1:6" ht="36" customHeight="1" x14ac:dyDescent="0.3">
      <c r="A17" s="3" t="s">
        <v>11</v>
      </c>
      <c r="B17" s="37" t="s">
        <v>12</v>
      </c>
      <c r="C17" s="37"/>
      <c r="D17" s="37"/>
      <c r="E17" s="37"/>
      <c r="F17" s="37"/>
    </row>
    <row r="18" spans="1:6" ht="38.25" customHeight="1" x14ac:dyDescent="0.3">
      <c r="A18" s="3" t="s">
        <v>13</v>
      </c>
      <c r="B18" s="30"/>
      <c r="C18" s="30"/>
      <c r="D18" s="30"/>
      <c r="E18" s="30"/>
      <c r="F18" s="30"/>
    </row>
    <row r="19" spans="1:6" ht="78.75" customHeight="1" x14ac:dyDescent="0.3">
      <c r="A19" s="14" t="s">
        <v>14</v>
      </c>
      <c r="B19" s="30" t="s">
        <v>131</v>
      </c>
      <c r="C19" s="30"/>
      <c r="D19" s="30"/>
      <c r="E19" s="30"/>
      <c r="F19" s="30"/>
    </row>
    <row r="20" spans="1:6" ht="12.9" customHeight="1" x14ac:dyDescent="0.3">
      <c r="A20" s="14"/>
      <c r="B20" s="16"/>
      <c r="C20" s="16"/>
      <c r="D20" s="16"/>
      <c r="E20" s="16"/>
      <c r="F20" s="17" t="s">
        <v>105</v>
      </c>
    </row>
    <row r="21" spans="1:6" x14ac:dyDescent="0.3">
      <c r="A21" s="31" t="s">
        <v>16</v>
      </c>
      <c r="B21" s="31"/>
      <c r="C21" s="31" t="s">
        <v>17</v>
      </c>
      <c r="D21" s="31" t="s">
        <v>18</v>
      </c>
      <c r="E21" s="31"/>
      <c r="F21" s="31" t="s">
        <v>21</v>
      </c>
    </row>
    <row r="22" spans="1:6" x14ac:dyDescent="0.3">
      <c r="A22" s="31"/>
      <c r="B22" s="31"/>
      <c r="C22" s="31"/>
      <c r="D22" s="6" t="s">
        <v>19</v>
      </c>
      <c r="E22" s="6" t="s">
        <v>20</v>
      </c>
      <c r="F22" s="31"/>
    </row>
    <row r="23" spans="1:6" x14ac:dyDescent="0.3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6" x14ac:dyDescent="0.3">
      <c r="A24" s="33" t="s">
        <v>22</v>
      </c>
      <c r="B24" s="34"/>
      <c r="C24" s="7" t="s">
        <v>23</v>
      </c>
      <c r="D24" s="8">
        <v>1848600</v>
      </c>
      <c r="E24" s="8">
        <v>0</v>
      </c>
      <c r="F24" s="8">
        <v>1848600</v>
      </c>
    </row>
    <row r="25" spans="1:6" x14ac:dyDescent="0.3">
      <c r="A25" s="29" t="s">
        <v>24</v>
      </c>
      <c r="B25" s="29"/>
      <c r="C25" s="9" t="s">
        <v>23</v>
      </c>
      <c r="D25" s="10">
        <v>1848600</v>
      </c>
      <c r="E25" s="11" t="s">
        <v>23</v>
      </c>
      <c r="F25" s="10">
        <v>1848600</v>
      </c>
    </row>
    <row r="26" spans="1:6" ht="25.5" customHeight="1" x14ac:dyDescent="0.3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6" ht="25.5" customHeight="1" x14ac:dyDescent="0.3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6" x14ac:dyDescent="0.3">
      <c r="A28" s="29" t="s">
        <v>27</v>
      </c>
      <c r="B28" s="29"/>
      <c r="C28" s="12"/>
      <c r="D28" s="10"/>
      <c r="E28" s="10"/>
      <c r="F28" s="10"/>
    </row>
    <row r="29" spans="1:6" ht="25.5" customHeight="1" x14ac:dyDescent="0.3">
      <c r="A29" s="29" t="s">
        <v>28</v>
      </c>
      <c r="B29" s="29"/>
      <c r="C29" s="9">
        <v>25020000</v>
      </c>
      <c r="D29" s="11" t="s">
        <v>23</v>
      </c>
      <c r="E29" s="10">
        <v>0</v>
      </c>
      <c r="F29" s="10">
        <v>0</v>
      </c>
    </row>
    <row r="30" spans="1:6" x14ac:dyDescent="0.3">
      <c r="A30" s="29" t="s">
        <v>27</v>
      </c>
      <c r="B30" s="29"/>
      <c r="C30" s="12"/>
      <c r="D30" s="10"/>
      <c r="E30" s="10"/>
      <c r="F30" s="10"/>
    </row>
    <row r="31" spans="1:6" x14ac:dyDescent="0.3">
      <c r="A31" s="29" t="s">
        <v>29</v>
      </c>
      <c r="B31" s="29"/>
      <c r="C31" s="12"/>
      <c r="D31" s="11" t="s">
        <v>23</v>
      </c>
      <c r="E31" s="10">
        <v>0</v>
      </c>
      <c r="F31" s="10">
        <v>0</v>
      </c>
    </row>
    <row r="32" spans="1:6" ht="25.5" customHeight="1" x14ac:dyDescent="0.3">
      <c r="A32" s="29" t="s">
        <v>30</v>
      </c>
      <c r="B32" s="29"/>
      <c r="C32" s="12"/>
      <c r="D32" s="11" t="s">
        <v>23</v>
      </c>
      <c r="E32" s="10"/>
      <c r="F32" s="10"/>
    </row>
    <row r="33" spans="1:7" ht="37.5" customHeight="1" x14ac:dyDescent="0.3">
      <c r="A33" s="29" t="s">
        <v>31</v>
      </c>
      <c r="B33" s="29"/>
      <c r="C33" s="12"/>
      <c r="D33" s="11" t="s">
        <v>23</v>
      </c>
      <c r="E33" s="10">
        <v>0</v>
      </c>
      <c r="F33" s="10">
        <v>0</v>
      </c>
    </row>
    <row r="34" spans="1:7" ht="23.25" customHeight="1" x14ac:dyDescent="0.3">
      <c r="A34" s="29" t="s">
        <v>32</v>
      </c>
      <c r="B34" s="29"/>
      <c r="C34" s="12"/>
      <c r="D34" s="11" t="s">
        <v>23</v>
      </c>
      <c r="E34" s="10"/>
      <c r="F34" s="10"/>
    </row>
    <row r="35" spans="1:7" ht="25.5" customHeight="1" x14ac:dyDescent="0.3">
      <c r="A35" s="29"/>
      <c r="B35" s="29"/>
      <c r="C35" s="12"/>
      <c r="D35" s="11" t="s">
        <v>23</v>
      </c>
      <c r="E35" s="11" t="s">
        <v>33</v>
      </c>
      <c r="F35" s="11" t="s">
        <v>33</v>
      </c>
    </row>
    <row r="36" spans="1:7" x14ac:dyDescent="0.3">
      <c r="A36" s="39" t="s">
        <v>34</v>
      </c>
      <c r="B36" s="40"/>
      <c r="C36" s="9" t="s">
        <v>23</v>
      </c>
      <c r="D36" s="10">
        <v>1848600</v>
      </c>
      <c r="E36" s="10">
        <v>0</v>
      </c>
      <c r="F36" s="10">
        <v>1848600</v>
      </c>
    </row>
    <row r="37" spans="1:7" x14ac:dyDescent="0.3">
      <c r="A37" s="29" t="s">
        <v>35</v>
      </c>
      <c r="B37" s="29"/>
      <c r="C37" s="12">
        <v>2000</v>
      </c>
      <c r="D37" s="10">
        <v>1848600</v>
      </c>
      <c r="E37" s="10">
        <v>0</v>
      </c>
      <c r="F37" s="10">
        <f t="shared" ref="F37:F68" si="0">SUM(D37:E37)</f>
        <v>1848600</v>
      </c>
      <c r="G37" s="4" t="s">
        <v>35</v>
      </c>
    </row>
    <row r="38" spans="1:7" x14ac:dyDescent="0.3">
      <c r="A38" s="38" t="s">
        <v>36</v>
      </c>
      <c r="B38" s="38"/>
      <c r="C38" s="13">
        <v>2100</v>
      </c>
      <c r="D38" s="8">
        <v>1683600</v>
      </c>
      <c r="E38" s="8">
        <v>0</v>
      </c>
      <c r="F38" s="8">
        <f t="shared" si="0"/>
        <v>1683600</v>
      </c>
      <c r="G38" s="4" t="s">
        <v>36</v>
      </c>
    </row>
    <row r="39" spans="1:7" x14ac:dyDescent="0.3">
      <c r="A39" s="38" t="s">
        <v>37</v>
      </c>
      <c r="B39" s="38"/>
      <c r="C39" s="13">
        <v>2110</v>
      </c>
      <c r="D39" s="8">
        <v>1380000</v>
      </c>
      <c r="E39" s="8">
        <v>0</v>
      </c>
      <c r="F39" s="8">
        <f t="shared" si="0"/>
        <v>1380000</v>
      </c>
      <c r="G39" s="4" t="s">
        <v>37</v>
      </c>
    </row>
    <row r="40" spans="1:7" x14ac:dyDescent="0.3">
      <c r="A40" s="38" t="s">
        <v>38</v>
      </c>
      <c r="B40" s="38"/>
      <c r="C40" s="13">
        <v>2111</v>
      </c>
      <c r="D40" s="8">
        <v>1380000</v>
      </c>
      <c r="E40" s="8">
        <v>0</v>
      </c>
      <c r="F40" s="8">
        <f t="shared" si="0"/>
        <v>1380000</v>
      </c>
      <c r="G40" s="4" t="s">
        <v>38</v>
      </c>
    </row>
    <row r="41" spans="1:7" x14ac:dyDescent="0.3">
      <c r="A41" s="38" t="s">
        <v>39</v>
      </c>
      <c r="B41" s="38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3">
      <c r="A42" s="38" t="s">
        <v>40</v>
      </c>
      <c r="B42" s="38"/>
      <c r="C42" s="13">
        <v>2120</v>
      </c>
      <c r="D42" s="8">
        <v>303600</v>
      </c>
      <c r="E42" s="8">
        <v>0</v>
      </c>
      <c r="F42" s="8">
        <f t="shared" si="0"/>
        <v>303600</v>
      </c>
      <c r="G42" s="4" t="s">
        <v>40</v>
      </c>
    </row>
    <row r="43" spans="1:7" x14ac:dyDescent="0.3">
      <c r="A43" s="38" t="s">
        <v>41</v>
      </c>
      <c r="B43" s="38"/>
      <c r="C43" s="13">
        <v>2200</v>
      </c>
      <c r="D43" s="8">
        <v>164800</v>
      </c>
      <c r="E43" s="8">
        <v>0</v>
      </c>
      <c r="F43" s="8">
        <f t="shared" si="0"/>
        <v>164800</v>
      </c>
      <c r="G43" s="4" t="s">
        <v>41</v>
      </c>
    </row>
    <row r="44" spans="1:7" x14ac:dyDescent="0.3">
      <c r="A44" s="38" t="s">
        <v>42</v>
      </c>
      <c r="B44" s="38"/>
      <c r="C44" s="13">
        <v>2210</v>
      </c>
      <c r="D44" s="8">
        <v>46900</v>
      </c>
      <c r="E44" s="8">
        <v>0</v>
      </c>
      <c r="F44" s="8">
        <f t="shared" si="0"/>
        <v>46900</v>
      </c>
      <c r="G44" s="4" t="s">
        <v>42</v>
      </c>
    </row>
    <row r="45" spans="1:7" x14ac:dyDescent="0.3">
      <c r="A45" s="38" t="s">
        <v>43</v>
      </c>
      <c r="B45" s="38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3">
      <c r="A46" s="38" t="s">
        <v>44</v>
      </c>
      <c r="B46" s="38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3">
      <c r="A47" s="38" t="s">
        <v>45</v>
      </c>
      <c r="B47" s="38"/>
      <c r="C47" s="13">
        <v>2240</v>
      </c>
      <c r="D47" s="8">
        <v>53800</v>
      </c>
      <c r="E47" s="8">
        <v>0</v>
      </c>
      <c r="F47" s="8">
        <f t="shared" si="0"/>
        <v>53800</v>
      </c>
      <c r="G47" s="4" t="s">
        <v>45</v>
      </c>
    </row>
    <row r="48" spans="1:7" x14ac:dyDescent="0.3">
      <c r="A48" s="38" t="s">
        <v>46</v>
      </c>
      <c r="B48" s="38"/>
      <c r="C48" s="13">
        <v>2250</v>
      </c>
      <c r="D48" s="8">
        <v>10000</v>
      </c>
      <c r="E48" s="8">
        <v>0</v>
      </c>
      <c r="F48" s="8">
        <f t="shared" si="0"/>
        <v>10000</v>
      </c>
      <c r="G48" s="4" t="s">
        <v>46</v>
      </c>
    </row>
    <row r="49" spans="1:7" x14ac:dyDescent="0.3">
      <c r="A49" s="38" t="s">
        <v>47</v>
      </c>
      <c r="B49" s="38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3">
      <c r="A50" s="38" t="s">
        <v>48</v>
      </c>
      <c r="B50" s="38"/>
      <c r="C50" s="13">
        <v>2270</v>
      </c>
      <c r="D50" s="8">
        <v>54100</v>
      </c>
      <c r="E50" s="8">
        <v>0</v>
      </c>
      <c r="F50" s="8">
        <f t="shared" si="0"/>
        <v>54100</v>
      </c>
      <c r="G50" s="4" t="s">
        <v>48</v>
      </c>
    </row>
    <row r="51" spans="1:7" x14ac:dyDescent="0.3">
      <c r="A51" s="38" t="s">
        <v>49</v>
      </c>
      <c r="B51" s="38"/>
      <c r="C51" s="13">
        <v>2271</v>
      </c>
      <c r="D51" s="8">
        <v>46300</v>
      </c>
      <c r="E51" s="8">
        <v>0</v>
      </c>
      <c r="F51" s="8">
        <f t="shared" si="0"/>
        <v>46300</v>
      </c>
      <c r="G51" s="4" t="s">
        <v>49</v>
      </c>
    </row>
    <row r="52" spans="1:7" x14ac:dyDescent="0.3">
      <c r="A52" s="38" t="s">
        <v>50</v>
      </c>
      <c r="B52" s="38"/>
      <c r="C52" s="13">
        <v>2272</v>
      </c>
      <c r="D52" s="8">
        <v>1800</v>
      </c>
      <c r="E52" s="8">
        <v>0</v>
      </c>
      <c r="F52" s="8">
        <f t="shared" si="0"/>
        <v>1800</v>
      </c>
      <c r="G52" s="4" t="s">
        <v>50</v>
      </c>
    </row>
    <row r="53" spans="1:7" x14ac:dyDescent="0.3">
      <c r="A53" s="38" t="s">
        <v>51</v>
      </c>
      <c r="B53" s="38"/>
      <c r="C53" s="13">
        <v>2273</v>
      </c>
      <c r="D53" s="8">
        <v>6000</v>
      </c>
      <c r="E53" s="8">
        <v>0</v>
      </c>
      <c r="F53" s="8">
        <f t="shared" si="0"/>
        <v>6000</v>
      </c>
      <c r="G53" s="4" t="s">
        <v>51</v>
      </c>
    </row>
    <row r="54" spans="1:7" x14ac:dyDescent="0.3">
      <c r="A54" s="38" t="s">
        <v>52</v>
      </c>
      <c r="B54" s="38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3">
      <c r="A55" s="38" t="s">
        <v>53</v>
      </c>
      <c r="B55" s="38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3">
      <c r="A56" s="38" t="s">
        <v>54</v>
      </c>
      <c r="B56" s="38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.6" x14ac:dyDescent="0.3">
      <c r="A57" s="38" t="s">
        <v>55</v>
      </c>
      <c r="B57" s="38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.6" x14ac:dyDescent="0.3">
      <c r="A58" s="38" t="s">
        <v>56</v>
      </c>
      <c r="B58" s="38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.6" x14ac:dyDescent="0.3">
      <c r="A59" s="38" t="s">
        <v>57</v>
      </c>
      <c r="B59" s="38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3">
      <c r="A60" s="38" t="s">
        <v>58</v>
      </c>
      <c r="B60" s="38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3">
      <c r="A61" s="38" t="s">
        <v>59</v>
      </c>
      <c r="B61" s="38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3">
      <c r="A62" s="38" t="s">
        <v>60</v>
      </c>
      <c r="B62" s="38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3">
      <c r="A63" s="38" t="s">
        <v>61</v>
      </c>
      <c r="B63" s="38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.6" x14ac:dyDescent="0.3">
      <c r="A64" s="38" t="s">
        <v>62</v>
      </c>
      <c r="B64" s="38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.6" x14ac:dyDescent="0.3">
      <c r="A65" s="38" t="s">
        <v>63</v>
      </c>
      <c r="B65" s="38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.6" x14ac:dyDescent="0.3">
      <c r="A66" s="38" t="s">
        <v>64</v>
      </c>
      <c r="B66" s="38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3">
      <c r="A67" s="38" t="s">
        <v>65</v>
      </c>
      <c r="B67" s="38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3">
      <c r="A68" s="38" t="s">
        <v>66</v>
      </c>
      <c r="B68" s="38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3">
      <c r="A69" s="38" t="s">
        <v>67</v>
      </c>
      <c r="B69" s="38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3">
      <c r="A70" s="38" t="s">
        <v>68</v>
      </c>
      <c r="B70" s="38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3">
      <c r="A71" s="38" t="s">
        <v>69</v>
      </c>
      <c r="B71" s="38"/>
      <c r="C71" s="13">
        <v>2800</v>
      </c>
      <c r="D71" s="8">
        <v>200</v>
      </c>
      <c r="E71" s="8">
        <v>0</v>
      </c>
      <c r="F71" s="8">
        <f t="shared" si="1"/>
        <v>200</v>
      </c>
      <c r="G71" s="4" t="s">
        <v>69</v>
      </c>
    </row>
    <row r="72" spans="1:7" x14ac:dyDescent="0.3">
      <c r="A72" s="38" t="s">
        <v>70</v>
      </c>
      <c r="B72" s="38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3">
      <c r="A73" s="38" t="s">
        <v>71</v>
      </c>
      <c r="B73" s="38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.6" x14ac:dyDescent="0.3">
      <c r="A74" s="38" t="s">
        <v>72</v>
      </c>
      <c r="B74" s="38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3">
      <c r="A75" s="38" t="s">
        <v>73</v>
      </c>
      <c r="B75" s="38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3">
      <c r="A76" s="38" t="s">
        <v>74</v>
      </c>
      <c r="B76" s="38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3">
      <c r="A77" s="38" t="s">
        <v>75</v>
      </c>
      <c r="B77" s="38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3">
      <c r="A78" s="38" t="s">
        <v>76</v>
      </c>
      <c r="B78" s="38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3">
      <c r="A79" s="38" t="s">
        <v>77</v>
      </c>
      <c r="B79" s="38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3">
      <c r="A80" s="38" t="s">
        <v>78</v>
      </c>
      <c r="B80" s="38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3">
      <c r="A81" s="38" t="s">
        <v>79</v>
      </c>
      <c r="B81" s="38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3">
      <c r="A82" s="38" t="s">
        <v>80</v>
      </c>
      <c r="B82" s="38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3">
      <c r="A83" s="38" t="s">
        <v>81</v>
      </c>
      <c r="B83" s="38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3">
      <c r="A84" s="38" t="s">
        <v>82</v>
      </c>
      <c r="B84" s="38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3">
      <c r="A85" s="38" t="s">
        <v>83</v>
      </c>
      <c r="B85" s="38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3">
      <c r="A86" s="38" t="s">
        <v>84</v>
      </c>
      <c r="B86" s="38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3">
      <c r="A87" s="38" t="s">
        <v>85</v>
      </c>
      <c r="B87" s="38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ht="24.6" x14ac:dyDescent="0.3">
      <c r="A88" s="38" t="s">
        <v>86</v>
      </c>
      <c r="B88" s="38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.6" x14ac:dyDescent="0.3">
      <c r="A89" s="38" t="s">
        <v>87</v>
      </c>
      <c r="B89" s="38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.6" x14ac:dyDescent="0.3">
      <c r="A90" s="38" t="s">
        <v>88</v>
      </c>
      <c r="B90" s="38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3">
      <c r="A91" s="38" t="s">
        <v>89</v>
      </c>
      <c r="B91" s="38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3">
      <c r="A92" s="38" t="s">
        <v>90</v>
      </c>
      <c r="B92" s="38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ht="24.6" x14ac:dyDescent="0.3">
      <c r="A93" s="38" t="s">
        <v>91</v>
      </c>
      <c r="B93" s="38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3">
      <c r="A94" s="38" t="s">
        <v>92</v>
      </c>
      <c r="B94" s="38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3">
      <c r="A95" s="38" t="s">
        <v>93</v>
      </c>
      <c r="B95" s="38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3">
      <c r="A96" s="38" t="s">
        <v>94</v>
      </c>
      <c r="B96" s="38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3">
      <c r="A97" s="38" t="s">
        <v>95</v>
      </c>
      <c r="B97" s="38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3">
      <c r="A100" s="48" t="s">
        <v>98</v>
      </c>
      <c r="B100" s="48"/>
      <c r="D100" s="5"/>
      <c r="F100" s="5" t="s">
        <v>96</v>
      </c>
    </row>
    <row r="101" spans="1:7" x14ac:dyDescent="0.3">
      <c r="D101" s="15" t="s">
        <v>100</v>
      </c>
      <c r="F101" s="15" t="s">
        <v>101</v>
      </c>
    </row>
    <row r="102" spans="1:7" ht="25.5" customHeight="1" x14ac:dyDescent="0.3">
      <c r="A102" s="48" t="s">
        <v>99</v>
      </c>
      <c r="B102" s="48"/>
      <c r="D102" s="5"/>
      <c r="F102" s="5" t="s">
        <v>97</v>
      </c>
    </row>
    <row r="103" spans="1:7" x14ac:dyDescent="0.3">
      <c r="D103" s="15" t="s">
        <v>100</v>
      </c>
      <c r="F103" s="15" t="s">
        <v>101</v>
      </c>
    </row>
    <row r="104" spans="1:7" x14ac:dyDescent="0.3">
      <c r="A104" t="s">
        <v>102</v>
      </c>
      <c r="B104" s="5" t="s">
        <v>103</v>
      </c>
    </row>
    <row r="105" spans="1:7" x14ac:dyDescent="0.3">
      <c r="B105" s="1" t="s">
        <v>104</v>
      </c>
    </row>
    <row r="107" spans="1:7" ht="23.25" customHeight="1" x14ac:dyDescent="0.3">
      <c r="A107" s="47" t="s">
        <v>106</v>
      </c>
      <c r="B107" s="47"/>
      <c r="C107" s="47"/>
      <c r="D107" s="47"/>
      <c r="E107" s="47"/>
      <c r="F107" s="47"/>
    </row>
    <row r="108" spans="1:7" ht="23.25" customHeight="1" x14ac:dyDescent="0.3">
      <c r="A108" s="47" t="s">
        <v>107</v>
      </c>
      <c r="B108" s="47"/>
      <c r="C108" s="47"/>
      <c r="D108" s="47"/>
      <c r="E108" s="47"/>
      <c r="F108" s="47"/>
    </row>
  </sheetData>
  <mergeCells count="98">
    <mergeCell ref="A84:B84"/>
    <mergeCell ref="A108:F108"/>
    <mergeCell ref="A97:B97"/>
    <mergeCell ref="A100:B100"/>
    <mergeCell ref="A102:B102"/>
    <mergeCell ref="A107:F107"/>
    <mergeCell ref="A91:B91"/>
    <mergeCell ref="A92:B92"/>
    <mergeCell ref="A95:B95"/>
    <mergeCell ref="A96:B96"/>
    <mergeCell ref="A94:B94"/>
    <mergeCell ref="A89:B89"/>
    <mergeCell ref="A90:B90"/>
    <mergeCell ref="D3:F3"/>
    <mergeCell ref="D5:F5"/>
    <mergeCell ref="D7:F7"/>
    <mergeCell ref="A73:B73"/>
    <mergeCell ref="A74:B74"/>
    <mergeCell ref="A75:B75"/>
    <mergeCell ref="A76:B76"/>
    <mergeCell ref="A77:B77"/>
    <mergeCell ref="A79:B79"/>
    <mergeCell ref="A80:B80"/>
    <mergeCell ref="A81:B81"/>
    <mergeCell ref="A82:B82"/>
    <mergeCell ref="A83:B83"/>
    <mergeCell ref="A85:B85"/>
    <mergeCell ref="A86:B86"/>
    <mergeCell ref="A87:B87"/>
    <mergeCell ref="A88:B88"/>
    <mergeCell ref="A93:B9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66:B66"/>
    <mergeCell ref="A61:B61"/>
    <mergeCell ref="A62:B62"/>
    <mergeCell ref="A63:B63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54:B54"/>
    <mergeCell ref="A43:B43"/>
    <mergeCell ref="A44:B44"/>
    <mergeCell ref="A45:B45"/>
    <mergeCell ref="A46:B46"/>
    <mergeCell ref="A47:B47"/>
    <mergeCell ref="A48:B48"/>
    <mergeCell ref="A49:B49"/>
    <mergeCell ref="A42:B42"/>
    <mergeCell ref="A30:B30"/>
    <mergeCell ref="A31:B31"/>
    <mergeCell ref="A32:B32"/>
    <mergeCell ref="A33:B33"/>
    <mergeCell ref="A34:B35"/>
    <mergeCell ref="A36:B36"/>
    <mergeCell ref="A37:B37"/>
    <mergeCell ref="A38:B38"/>
    <mergeCell ref="A39:B39"/>
    <mergeCell ref="A40:B40"/>
    <mergeCell ref="A41:B41"/>
    <mergeCell ref="A10:F10"/>
    <mergeCell ref="B17:F17"/>
    <mergeCell ref="B18:F18"/>
    <mergeCell ref="C13:F13"/>
    <mergeCell ref="A14:F14"/>
    <mergeCell ref="C15:F15"/>
    <mergeCell ref="A12:F12"/>
    <mergeCell ref="A29:B29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D1:F1"/>
    <mergeCell ref="B2:F2"/>
    <mergeCell ref="D8:F8"/>
    <mergeCell ref="D4:F4"/>
    <mergeCell ref="D6:F6"/>
  </mergeCells>
  <phoneticPr fontId="8" type="noConversion"/>
  <pageMargins left="0.7" right="0.7" top="0.5" bottom="0.5" header="0.3" footer="0.3"/>
  <pageSetup paperSize="9" scale="8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8"/>
  <sheetViews>
    <sheetView workbookViewId="0"/>
  </sheetViews>
  <sheetFormatPr defaultRowHeight="13.8" x14ac:dyDescent="0.3"/>
  <cols>
    <col min="1" max="1" width="30.6640625" customWidth="1"/>
    <col min="2" max="2" width="14.6640625" customWidth="1"/>
    <col min="3" max="3" width="8.6640625" customWidth="1"/>
    <col min="4" max="6" width="16.6640625" customWidth="1"/>
    <col min="7" max="7" width="44.6640625" customWidth="1"/>
  </cols>
  <sheetData>
    <row r="1" spans="1:10" ht="39.75" customHeight="1" x14ac:dyDescent="0.3">
      <c r="D1" s="22" t="s">
        <v>0</v>
      </c>
      <c r="E1" s="23"/>
      <c r="F1" s="23"/>
    </row>
    <row r="2" spans="1:10" ht="23.25" customHeight="1" x14ac:dyDescent="0.3">
      <c r="B2" s="24" t="s">
        <v>132</v>
      </c>
      <c r="C2" s="23"/>
      <c r="D2" s="23"/>
      <c r="E2" s="23"/>
      <c r="F2" s="23"/>
    </row>
    <row r="3" spans="1:10" ht="12.9" customHeight="1" x14ac:dyDescent="0.3">
      <c r="B3" s="18"/>
      <c r="C3" s="19"/>
      <c r="D3" s="41" t="s">
        <v>108</v>
      </c>
      <c r="E3" s="42"/>
      <c r="F3" s="42"/>
    </row>
    <row r="4" spans="1:10" ht="24.9" customHeight="1" x14ac:dyDescent="0.3">
      <c r="D4" s="26" t="s">
        <v>3</v>
      </c>
      <c r="E4" s="26"/>
      <c r="F4" s="26"/>
      <c r="J4" s="2"/>
    </row>
    <row r="5" spans="1:10" ht="12.9" customHeight="1" x14ac:dyDescent="0.3">
      <c r="D5" s="43" t="s">
        <v>109</v>
      </c>
      <c r="E5" s="44"/>
      <c r="F5" s="44"/>
      <c r="J5" s="2"/>
    </row>
    <row r="6" spans="1:10" ht="20.100000000000001" customHeight="1" x14ac:dyDescent="0.3">
      <c r="D6" s="27" t="s">
        <v>4</v>
      </c>
      <c r="E6" s="27"/>
      <c r="F6" s="27"/>
      <c r="J6" s="2"/>
    </row>
    <row r="7" spans="1:10" ht="12.9" customHeight="1" x14ac:dyDescent="0.3">
      <c r="D7" s="45" t="s">
        <v>110</v>
      </c>
      <c r="E7" s="46"/>
      <c r="F7" s="46"/>
      <c r="J7" s="2"/>
    </row>
    <row r="8" spans="1:10" ht="20.100000000000001" customHeight="1" x14ac:dyDescent="0.3">
      <c r="D8" s="25">
        <v>43475</v>
      </c>
      <c r="E8" s="25"/>
      <c r="F8" s="25"/>
    </row>
    <row r="9" spans="1:10" x14ac:dyDescent="0.3">
      <c r="D9" s="1" t="s">
        <v>2</v>
      </c>
    </row>
    <row r="10" spans="1:10" ht="21" x14ac:dyDescent="0.4">
      <c r="A10" s="35" t="s">
        <v>5</v>
      </c>
      <c r="B10" s="36"/>
      <c r="C10" s="36"/>
      <c r="D10" s="36"/>
      <c r="E10" s="36"/>
      <c r="F10" s="36"/>
    </row>
    <row r="12" spans="1:10" x14ac:dyDescent="0.3">
      <c r="A12" s="28" t="s">
        <v>6</v>
      </c>
      <c r="B12" s="28"/>
      <c r="C12" s="28"/>
      <c r="D12" s="28"/>
      <c r="E12" s="28"/>
      <c r="F12" s="28"/>
    </row>
    <row r="13" spans="1:10" x14ac:dyDescent="0.3">
      <c r="A13" s="3"/>
      <c r="B13" s="3"/>
      <c r="C13" s="30" t="s">
        <v>7</v>
      </c>
      <c r="D13" s="30"/>
      <c r="E13" s="30"/>
      <c r="F13" s="30"/>
    </row>
    <row r="14" spans="1:10" x14ac:dyDescent="0.3">
      <c r="A14" s="28" t="s">
        <v>8</v>
      </c>
      <c r="B14" s="28"/>
      <c r="C14" s="28"/>
      <c r="D14" s="28"/>
      <c r="E14" s="28"/>
      <c r="F14" s="28"/>
    </row>
    <row r="15" spans="1:10" x14ac:dyDescent="0.3">
      <c r="A15" s="3"/>
      <c r="B15" s="3"/>
      <c r="C15" s="30" t="s">
        <v>9</v>
      </c>
      <c r="D15" s="30"/>
      <c r="E15" s="30"/>
      <c r="F15" s="30"/>
    </row>
    <row r="16" spans="1:10" x14ac:dyDescent="0.3">
      <c r="A16" s="3" t="s">
        <v>10</v>
      </c>
      <c r="B16" s="3"/>
      <c r="C16" s="3"/>
      <c r="D16" s="3"/>
      <c r="E16" s="3"/>
      <c r="F16" s="3"/>
    </row>
    <row r="17" spans="1:6" ht="36" customHeight="1" x14ac:dyDescent="0.3">
      <c r="A17" s="3" t="s">
        <v>11</v>
      </c>
      <c r="B17" s="37" t="s">
        <v>12</v>
      </c>
      <c r="C17" s="37"/>
      <c r="D17" s="37"/>
      <c r="E17" s="37"/>
      <c r="F17" s="37"/>
    </row>
    <row r="18" spans="1:6" ht="38.25" customHeight="1" x14ac:dyDescent="0.3">
      <c r="A18" s="3" t="s">
        <v>13</v>
      </c>
      <c r="B18" s="30"/>
      <c r="C18" s="30"/>
      <c r="D18" s="30"/>
      <c r="E18" s="30"/>
      <c r="F18" s="30"/>
    </row>
    <row r="19" spans="1:6" ht="78.75" customHeight="1" x14ac:dyDescent="0.3">
      <c r="A19" s="14" t="s">
        <v>14</v>
      </c>
      <c r="B19" s="30" t="s">
        <v>133</v>
      </c>
      <c r="C19" s="30"/>
      <c r="D19" s="30"/>
      <c r="E19" s="30"/>
      <c r="F19" s="30"/>
    </row>
    <row r="20" spans="1:6" ht="12.9" customHeight="1" x14ac:dyDescent="0.3">
      <c r="A20" s="14"/>
      <c r="B20" s="16"/>
      <c r="C20" s="16"/>
      <c r="D20" s="16"/>
      <c r="E20" s="16"/>
      <c r="F20" s="17" t="s">
        <v>105</v>
      </c>
    </row>
    <row r="21" spans="1:6" x14ac:dyDescent="0.3">
      <c r="A21" s="31" t="s">
        <v>16</v>
      </c>
      <c r="B21" s="31"/>
      <c r="C21" s="31" t="s">
        <v>17</v>
      </c>
      <c r="D21" s="31" t="s">
        <v>18</v>
      </c>
      <c r="E21" s="31"/>
      <c r="F21" s="31" t="s">
        <v>21</v>
      </c>
    </row>
    <row r="22" spans="1:6" x14ac:dyDescent="0.3">
      <c r="A22" s="31"/>
      <c r="B22" s="31"/>
      <c r="C22" s="31"/>
      <c r="D22" s="6" t="s">
        <v>19</v>
      </c>
      <c r="E22" s="6" t="s">
        <v>20</v>
      </c>
      <c r="F22" s="31"/>
    </row>
    <row r="23" spans="1:6" x14ac:dyDescent="0.3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6" x14ac:dyDescent="0.3">
      <c r="A24" s="33" t="s">
        <v>22</v>
      </c>
      <c r="B24" s="34"/>
      <c r="C24" s="7" t="s">
        <v>23</v>
      </c>
      <c r="D24" s="8">
        <v>4808280</v>
      </c>
      <c r="E24" s="8">
        <v>0</v>
      </c>
      <c r="F24" s="8">
        <v>4808280</v>
      </c>
    </row>
    <row r="25" spans="1:6" x14ac:dyDescent="0.3">
      <c r="A25" s="29" t="s">
        <v>24</v>
      </c>
      <c r="B25" s="29"/>
      <c r="C25" s="9" t="s">
        <v>23</v>
      </c>
      <c r="D25" s="10">
        <v>4808280</v>
      </c>
      <c r="E25" s="11" t="s">
        <v>23</v>
      </c>
      <c r="F25" s="10">
        <v>4808280</v>
      </c>
    </row>
    <row r="26" spans="1:6" ht="25.5" customHeight="1" x14ac:dyDescent="0.3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6" ht="25.5" customHeight="1" x14ac:dyDescent="0.3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6" x14ac:dyDescent="0.3">
      <c r="A28" s="29" t="s">
        <v>27</v>
      </c>
      <c r="B28" s="29"/>
      <c r="C28" s="12"/>
      <c r="D28" s="10"/>
      <c r="E28" s="10"/>
      <c r="F28" s="10"/>
    </row>
    <row r="29" spans="1:6" ht="25.5" customHeight="1" x14ac:dyDescent="0.3">
      <c r="A29" s="29" t="s">
        <v>28</v>
      </c>
      <c r="B29" s="29"/>
      <c r="C29" s="9">
        <v>25020000</v>
      </c>
      <c r="D29" s="11" t="s">
        <v>23</v>
      </c>
      <c r="E29" s="10">
        <v>0</v>
      </c>
      <c r="F29" s="10">
        <v>0</v>
      </c>
    </row>
    <row r="30" spans="1:6" x14ac:dyDescent="0.3">
      <c r="A30" s="29" t="s">
        <v>27</v>
      </c>
      <c r="B30" s="29"/>
      <c r="C30" s="12"/>
      <c r="D30" s="10"/>
      <c r="E30" s="10"/>
      <c r="F30" s="10"/>
    </row>
    <row r="31" spans="1:6" x14ac:dyDescent="0.3">
      <c r="A31" s="29" t="s">
        <v>29</v>
      </c>
      <c r="B31" s="29"/>
      <c r="C31" s="12"/>
      <c r="D31" s="11" t="s">
        <v>23</v>
      </c>
      <c r="E31" s="10">
        <v>0</v>
      </c>
      <c r="F31" s="10">
        <v>0</v>
      </c>
    </row>
    <row r="32" spans="1:6" ht="25.5" customHeight="1" x14ac:dyDescent="0.3">
      <c r="A32" s="29" t="s">
        <v>30</v>
      </c>
      <c r="B32" s="29"/>
      <c r="C32" s="12"/>
      <c r="D32" s="11" t="s">
        <v>23</v>
      </c>
      <c r="E32" s="10"/>
      <c r="F32" s="10"/>
    </row>
    <row r="33" spans="1:7" ht="37.5" customHeight="1" x14ac:dyDescent="0.3">
      <c r="A33" s="29" t="s">
        <v>31</v>
      </c>
      <c r="B33" s="29"/>
      <c r="C33" s="12"/>
      <c r="D33" s="11" t="s">
        <v>23</v>
      </c>
      <c r="E33" s="10">
        <v>0</v>
      </c>
      <c r="F33" s="10">
        <v>0</v>
      </c>
    </row>
    <row r="34" spans="1:7" ht="23.25" customHeight="1" x14ac:dyDescent="0.3">
      <c r="A34" s="29" t="s">
        <v>32</v>
      </c>
      <c r="B34" s="29"/>
      <c r="C34" s="12"/>
      <c r="D34" s="11" t="s">
        <v>23</v>
      </c>
      <c r="E34" s="10"/>
      <c r="F34" s="10"/>
    </row>
    <row r="35" spans="1:7" ht="25.5" customHeight="1" x14ac:dyDescent="0.3">
      <c r="A35" s="29"/>
      <c r="B35" s="29"/>
      <c r="C35" s="12"/>
      <c r="D35" s="11" t="s">
        <v>23</v>
      </c>
      <c r="E35" s="11" t="s">
        <v>33</v>
      </c>
      <c r="F35" s="11" t="s">
        <v>33</v>
      </c>
    </row>
    <row r="36" spans="1:7" x14ac:dyDescent="0.3">
      <c r="A36" s="39" t="s">
        <v>34</v>
      </c>
      <c r="B36" s="40"/>
      <c r="C36" s="9" t="s">
        <v>23</v>
      </c>
      <c r="D36" s="10">
        <v>4808280</v>
      </c>
      <c r="E36" s="10">
        <v>0</v>
      </c>
      <c r="F36" s="10">
        <v>4808280</v>
      </c>
    </row>
    <row r="37" spans="1:7" x14ac:dyDescent="0.3">
      <c r="A37" s="29" t="s">
        <v>35</v>
      </c>
      <c r="B37" s="29"/>
      <c r="C37" s="12">
        <v>2000</v>
      </c>
      <c r="D37" s="10">
        <v>4808280</v>
      </c>
      <c r="E37" s="10">
        <v>0</v>
      </c>
      <c r="F37" s="10">
        <f t="shared" ref="F37:F68" si="0">SUM(D37:E37)</f>
        <v>4808280</v>
      </c>
      <c r="G37" s="4" t="s">
        <v>35</v>
      </c>
    </row>
    <row r="38" spans="1:7" x14ac:dyDescent="0.3">
      <c r="A38" s="38" t="s">
        <v>36</v>
      </c>
      <c r="B38" s="38"/>
      <c r="C38" s="13">
        <v>2100</v>
      </c>
      <c r="D38" s="8">
        <v>4307300</v>
      </c>
      <c r="E38" s="8">
        <v>0</v>
      </c>
      <c r="F38" s="8">
        <f t="shared" si="0"/>
        <v>4307300</v>
      </c>
      <c r="G38" s="4" t="s">
        <v>36</v>
      </c>
    </row>
    <row r="39" spans="1:7" x14ac:dyDescent="0.3">
      <c r="A39" s="38" t="s">
        <v>37</v>
      </c>
      <c r="B39" s="38"/>
      <c r="C39" s="13">
        <v>2110</v>
      </c>
      <c r="D39" s="8">
        <v>3531100</v>
      </c>
      <c r="E39" s="8">
        <v>0</v>
      </c>
      <c r="F39" s="8">
        <f t="shared" si="0"/>
        <v>3531100</v>
      </c>
      <c r="G39" s="4" t="s">
        <v>37</v>
      </c>
    </row>
    <row r="40" spans="1:7" x14ac:dyDescent="0.3">
      <c r="A40" s="38" t="s">
        <v>38</v>
      </c>
      <c r="B40" s="38"/>
      <c r="C40" s="13">
        <v>2111</v>
      </c>
      <c r="D40" s="8">
        <v>3531100</v>
      </c>
      <c r="E40" s="8">
        <v>0</v>
      </c>
      <c r="F40" s="8">
        <f t="shared" si="0"/>
        <v>3531100</v>
      </c>
      <c r="G40" s="4" t="s">
        <v>38</v>
      </c>
    </row>
    <row r="41" spans="1:7" x14ac:dyDescent="0.3">
      <c r="A41" s="38" t="s">
        <v>39</v>
      </c>
      <c r="B41" s="38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3">
      <c r="A42" s="38" t="s">
        <v>40</v>
      </c>
      <c r="B42" s="38"/>
      <c r="C42" s="13">
        <v>2120</v>
      </c>
      <c r="D42" s="8">
        <v>776200</v>
      </c>
      <c r="E42" s="8">
        <v>0</v>
      </c>
      <c r="F42" s="8">
        <f t="shared" si="0"/>
        <v>776200</v>
      </c>
      <c r="G42" s="4" t="s">
        <v>40</v>
      </c>
    </row>
    <row r="43" spans="1:7" x14ac:dyDescent="0.3">
      <c r="A43" s="38" t="s">
        <v>41</v>
      </c>
      <c r="B43" s="38"/>
      <c r="C43" s="13">
        <v>2200</v>
      </c>
      <c r="D43" s="8">
        <v>480780</v>
      </c>
      <c r="E43" s="8">
        <v>0</v>
      </c>
      <c r="F43" s="8">
        <f t="shared" si="0"/>
        <v>480780</v>
      </c>
      <c r="G43" s="4" t="s">
        <v>41</v>
      </c>
    </row>
    <row r="44" spans="1:7" x14ac:dyDescent="0.3">
      <c r="A44" s="38" t="s">
        <v>42</v>
      </c>
      <c r="B44" s="38"/>
      <c r="C44" s="13">
        <v>2210</v>
      </c>
      <c r="D44" s="8">
        <v>167800</v>
      </c>
      <c r="E44" s="8">
        <v>0</v>
      </c>
      <c r="F44" s="8">
        <f t="shared" si="0"/>
        <v>167800</v>
      </c>
      <c r="G44" s="4" t="s">
        <v>42</v>
      </c>
    </row>
    <row r="45" spans="1:7" x14ac:dyDescent="0.3">
      <c r="A45" s="38" t="s">
        <v>43</v>
      </c>
      <c r="B45" s="38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3">
      <c r="A46" s="38" t="s">
        <v>44</v>
      </c>
      <c r="B46" s="38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3">
      <c r="A47" s="38" t="s">
        <v>45</v>
      </c>
      <c r="B47" s="38"/>
      <c r="C47" s="13">
        <v>2240</v>
      </c>
      <c r="D47" s="8">
        <v>250900</v>
      </c>
      <c r="E47" s="8">
        <v>0</v>
      </c>
      <c r="F47" s="8">
        <f t="shared" si="0"/>
        <v>250900</v>
      </c>
      <c r="G47" s="4" t="s">
        <v>45</v>
      </c>
    </row>
    <row r="48" spans="1:7" x14ac:dyDescent="0.3">
      <c r="A48" s="38" t="s">
        <v>46</v>
      </c>
      <c r="B48" s="38"/>
      <c r="C48" s="13">
        <v>2250</v>
      </c>
      <c r="D48" s="8">
        <v>10000</v>
      </c>
      <c r="E48" s="8">
        <v>0</v>
      </c>
      <c r="F48" s="8">
        <f t="shared" si="0"/>
        <v>10000</v>
      </c>
      <c r="G48" s="4" t="s">
        <v>46</v>
      </c>
    </row>
    <row r="49" spans="1:7" x14ac:dyDescent="0.3">
      <c r="A49" s="38" t="s">
        <v>47</v>
      </c>
      <c r="B49" s="38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3">
      <c r="A50" s="38" t="s">
        <v>48</v>
      </c>
      <c r="B50" s="38"/>
      <c r="C50" s="13">
        <v>2270</v>
      </c>
      <c r="D50" s="8">
        <v>52080</v>
      </c>
      <c r="E50" s="8">
        <v>0</v>
      </c>
      <c r="F50" s="8">
        <f t="shared" si="0"/>
        <v>52080</v>
      </c>
      <c r="G50" s="4" t="s">
        <v>48</v>
      </c>
    </row>
    <row r="51" spans="1:7" x14ac:dyDescent="0.3">
      <c r="A51" s="38" t="s">
        <v>49</v>
      </c>
      <c r="B51" s="38"/>
      <c r="C51" s="13">
        <v>2271</v>
      </c>
      <c r="D51" s="8">
        <v>33100</v>
      </c>
      <c r="E51" s="8">
        <v>0</v>
      </c>
      <c r="F51" s="8">
        <f t="shared" si="0"/>
        <v>33100</v>
      </c>
      <c r="G51" s="4" t="s">
        <v>49</v>
      </c>
    </row>
    <row r="52" spans="1:7" x14ac:dyDescent="0.3">
      <c r="A52" s="38" t="s">
        <v>50</v>
      </c>
      <c r="B52" s="38"/>
      <c r="C52" s="13">
        <v>2272</v>
      </c>
      <c r="D52" s="8">
        <v>3850</v>
      </c>
      <c r="E52" s="8">
        <v>0</v>
      </c>
      <c r="F52" s="8">
        <f t="shared" si="0"/>
        <v>3850</v>
      </c>
      <c r="G52" s="4" t="s">
        <v>50</v>
      </c>
    </row>
    <row r="53" spans="1:7" x14ac:dyDescent="0.3">
      <c r="A53" s="38" t="s">
        <v>51</v>
      </c>
      <c r="B53" s="38"/>
      <c r="C53" s="13">
        <v>2273</v>
      </c>
      <c r="D53" s="8">
        <v>15130</v>
      </c>
      <c r="E53" s="8">
        <v>0</v>
      </c>
      <c r="F53" s="8">
        <f t="shared" si="0"/>
        <v>15130</v>
      </c>
      <c r="G53" s="4" t="s">
        <v>51</v>
      </c>
    </row>
    <row r="54" spans="1:7" x14ac:dyDescent="0.3">
      <c r="A54" s="38" t="s">
        <v>52</v>
      </c>
      <c r="B54" s="38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3">
      <c r="A55" s="38" t="s">
        <v>53</v>
      </c>
      <c r="B55" s="38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3">
      <c r="A56" s="38" t="s">
        <v>54</v>
      </c>
      <c r="B56" s="38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.6" x14ac:dyDescent="0.3">
      <c r="A57" s="38" t="s">
        <v>55</v>
      </c>
      <c r="B57" s="38"/>
      <c r="C57" s="13">
        <v>2280</v>
      </c>
      <c r="D57" s="8">
        <v>0</v>
      </c>
      <c r="E57" s="8">
        <v>0</v>
      </c>
      <c r="F57" s="8">
        <f t="shared" si="0"/>
        <v>0</v>
      </c>
      <c r="G57" s="4" t="s">
        <v>55</v>
      </c>
    </row>
    <row r="58" spans="1:7" ht="24.6" x14ac:dyDescent="0.3">
      <c r="A58" s="38" t="s">
        <v>56</v>
      </c>
      <c r="B58" s="38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.6" x14ac:dyDescent="0.3">
      <c r="A59" s="38" t="s">
        <v>57</v>
      </c>
      <c r="B59" s="38"/>
      <c r="C59" s="13">
        <v>2282</v>
      </c>
      <c r="D59" s="8">
        <v>0</v>
      </c>
      <c r="E59" s="8">
        <v>0</v>
      </c>
      <c r="F59" s="8">
        <f t="shared" si="0"/>
        <v>0</v>
      </c>
      <c r="G59" s="4" t="s">
        <v>57</v>
      </c>
    </row>
    <row r="60" spans="1:7" x14ac:dyDescent="0.3">
      <c r="A60" s="38" t="s">
        <v>58</v>
      </c>
      <c r="B60" s="38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3">
      <c r="A61" s="38" t="s">
        <v>59</v>
      </c>
      <c r="B61" s="38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3">
      <c r="A62" s="38" t="s">
        <v>60</v>
      </c>
      <c r="B62" s="38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3">
      <c r="A63" s="38" t="s">
        <v>61</v>
      </c>
      <c r="B63" s="38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.6" x14ac:dyDescent="0.3">
      <c r="A64" s="38" t="s">
        <v>62</v>
      </c>
      <c r="B64" s="38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.6" x14ac:dyDescent="0.3">
      <c r="A65" s="38" t="s">
        <v>63</v>
      </c>
      <c r="B65" s="38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.6" x14ac:dyDescent="0.3">
      <c r="A66" s="38" t="s">
        <v>64</v>
      </c>
      <c r="B66" s="38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3">
      <c r="A67" s="38" t="s">
        <v>65</v>
      </c>
      <c r="B67" s="38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3">
      <c r="A68" s="38" t="s">
        <v>66</v>
      </c>
      <c r="B68" s="38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3">
      <c r="A69" s="38" t="s">
        <v>67</v>
      </c>
      <c r="B69" s="38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3">
      <c r="A70" s="38" t="s">
        <v>68</v>
      </c>
      <c r="B70" s="38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3">
      <c r="A71" s="38" t="s">
        <v>69</v>
      </c>
      <c r="B71" s="38"/>
      <c r="C71" s="13">
        <v>2800</v>
      </c>
      <c r="D71" s="8">
        <v>20200</v>
      </c>
      <c r="E71" s="8">
        <v>0</v>
      </c>
      <c r="F71" s="8">
        <f t="shared" si="1"/>
        <v>20200</v>
      </c>
      <c r="G71" s="4" t="s">
        <v>69</v>
      </c>
    </row>
    <row r="72" spans="1:7" x14ac:dyDescent="0.3">
      <c r="A72" s="38" t="s">
        <v>70</v>
      </c>
      <c r="B72" s="38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3">
      <c r="A73" s="38" t="s">
        <v>71</v>
      </c>
      <c r="B73" s="38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.6" x14ac:dyDescent="0.3">
      <c r="A74" s="38" t="s">
        <v>72</v>
      </c>
      <c r="B74" s="38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3">
      <c r="A75" s="38" t="s">
        <v>73</v>
      </c>
      <c r="B75" s="38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3">
      <c r="A76" s="38" t="s">
        <v>74</v>
      </c>
      <c r="B76" s="38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3">
      <c r="A77" s="38" t="s">
        <v>75</v>
      </c>
      <c r="B77" s="38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3">
      <c r="A78" s="38" t="s">
        <v>76</v>
      </c>
      <c r="B78" s="38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3">
      <c r="A79" s="38" t="s">
        <v>77</v>
      </c>
      <c r="B79" s="38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3">
      <c r="A80" s="38" t="s">
        <v>78</v>
      </c>
      <c r="B80" s="38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3">
      <c r="A81" s="38" t="s">
        <v>79</v>
      </c>
      <c r="B81" s="38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3">
      <c r="A82" s="38" t="s">
        <v>80</v>
      </c>
      <c r="B82" s="38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3">
      <c r="A83" s="38" t="s">
        <v>81</v>
      </c>
      <c r="B83" s="38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3">
      <c r="A84" s="38" t="s">
        <v>82</v>
      </c>
      <c r="B84" s="38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3">
      <c r="A85" s="38" t="s">
        <v>83</v>
      </c>
      <c r="B85" s="38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3">
      <c r="A86" s="38" t="s">
        <v>84</v>
      </c>
      <c r="B86" s="38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3">
      <c r="A87" s="38" t="s">
        <v>85</v>
      </c>
      <c r="B87" s="38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ht="24.6" x14ac:dyDescent="0.3">
      <c r="A88" s="38" t="s">
        <v>86</v>
      </c>
      <c r="B88" s="38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.6" x14ac:dyDescent="0.3">
      <c r="A89" s="38" t="s">
        <v>87</v>
      </c>
      <c r="B89" s="38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.6" x14ac:dyDescent="0.3">
      <c r="A90" s="38" t="s">
        <v>88</v>
      </c>
      <c r="B90" s="38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3">
      <c r="A91" s="38" t="s">
        <v>89</v>
      </c>
      <c r="B91" s="38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3">
      <c r="A92" s="38" t="s">
        <v>90</v>
      </c>
      <c r="B92" s="38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ht="24.6" x14ac:dyDescent="0.3">
      <c r="A93" s="38" t="s">
        <v>91</v>
      </c>
      <c r="B93" s="38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3">
      <c r="A94" s="38" t="s">
        <v>92</v>
      </c>
      <c r="B94" s="38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3">
      <c r="A95" s="38" t="s">
        <v>93</v>
      </c>
      <c r="B95" s="38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3">
      <c r="A96" s="38" t="s">
        <v>94</v>
      </c>
      <c r="B96" s="38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3">
      <c r="A97" s="38" t="s">
        <v>95</v>
      </c>
      <c r="B97" s="38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3">
      <c r="A100" s="48" t="s">
        <v>98</v>
      </c>
      <c r="B100" s="48"/>
      <c r="D100" s="5"/>
      <c r="F100" s="5" t="s">
        <v>96</v>
      </c>
    </row>
    <row r="101" spans="1:7" x14ac:dyDescent="0.3">
      <c r="D101" s="15" t="s">
        <v>100</v>
      </c>
      <c r="F101" s="15" t="s">
        <v>101</v>
      </c>
    </row>
    <row r="102" spans="1:7" ht="25.5" customHeight="1" x14ac:dyDescent="0.3">
      <c r="A102" s="48" t="s">
        <v>99</v>
      </c>
      <c r="B102" s="48"/>
      <c r="D102" s="5"/>
      <c r="F102" s="5" t="s">
        <v>97</v>
      </c>
    </row>
    <row r="103" spans="1:7" x14ac:dyDescent="0.3">
      <c r="D103" s="15" t="s">
        <v>100</v>
      </c>
      <c r="F103" s="15" t="s">
        <v>101</v>
      </c>
    </row>
    <row r="104" spans="1:7" x14ac:dyDescent="0.3">
      <c r="A104" t="s">
        <v>102</v>
      </c>
      <c r="B104" s="5" t="s">
        <v>103</v>
      </c>
    </row>
    <row r="105" spans="1:7" x14ac:dyDescent="0.3">
      <c r="B105" s="1" t="s">
        <v>104</v>
      </c>
    </row>
    <row r="107" spans="1:7" ht="23.25" customHeight="1" x14ac:dyDescent="0.3">
      <c r="A107" s="47" t="s">
        <v>106</v>
      </c>
      <c r="B107" s="47"/>
      <c r="C107" s="47"/>
      <c r="D107" s="47"/>
      <c r="E107" s="47"/>
      <c r="F107" s="47"/>
    </row>
    <row r="108" spans="1:7" ht="23.25" customHeight="1" x14ac:dyDescent="0.3">
      <c r="A108" s="47" t="s">
        <v>107</v>
      </c>
      <c r="B108" s="47"/>
      <c r="C108" s="47"/>
      <c r="D108" s="47"/>
      <c r="E108" s="47"/>
      <c r="F108" s="47"/>
    </row>
  </sheetData>
  <mergeCells count="98">
    <mergeCell ref="A84:B84"/>
    <mergeCell ref="A108:F108"/>
    <mergeCell ref="A97:B97"/>
    <mergeCell ref="A100:B100"/>
    <mergeCell ref="A102:B102"/>
    <mergeCell ref="A107:F107"/>
    <mergeCell ref="A91:B91"/>
    <mergeCell ref="A92:B92"/>
    <mergeCell ref="A95:B95"/>
    <mergeCell ref="A96:B96"/>
    <mergeCell ref="A94:B94"/>
    <mergeCell ref="A89:B89"/>
    <mergeCell ref="A90:B90"/>
    <mergeCell ref="D3:F3"/>
    <mergeCell ref="D5:F5"/>
    <mergeCell ref="D7:F7"/>
    <mergeCell ref="A73:B73"/>
    <mergeCell ref="A74:B74"/>
    <mergeCell ref="A75:B75"/>
    <mergeCell ref="A76:B76"/>
    <mergeCell ref="A77:B77"/>
    <mergeCell ref="A79:B79"/>
    <mergeCell ref="A80:B80"/>
    <mergeCell ref="A81:B81"/>
    <mergeCell ref="A82:B82"/>
    <mergeCell ref="A83:B83"/>
    <mergeCell ref="A85:B85"/>
    <mergeCell ref="A86:B86"/>
    <mergeCell ref="A87:B87"/>
    <mergeCell ref="A88:B88"/>
    <mergeCell ref="A93:B9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66:B66"/>
    <mergeCell ref="A61:B61"/>
    <mergeCell ref="A62:B62"/>
    <mergeCell ref="A63:B63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54:B54"/>
    <mergeCell ref="A43:B43"/>
    <mergeCell ref="A44:B44"/>
    <mergeCell ref="A45:B45"/>
    <mergeCell ref="A46:B46"/>
    <mergeCell ref="A47:B47"/>
    <mergeCell ref="A48:B48"/>
    <mergeCell ref="A49:B49"/>
    <mergeCell ref="A42:B42"/>
    <mergeCell ref="A30:B30"/>
    <mergeCell ref="A31:B31"/>
    <mergeCell ref="A32:B32"/>
    <mergeCell ref="A33:B33"/>
    <mergeCell ref="A34:B35"/>
    <mergeCell ref="A36:B36"/>
    <mergeCell ref="A37:B37"/>
    <mergeCell ref="A38:B38"/>
    <mergeCell ref="A39:B39"/>
    <mergeCell ref="A40:B40"/>
    <mergeCell ref="A41:B41"/>
    <mergeCell ref="A10:F10"/>
    <mergeCell ref="B17:F17"/>
    <mergeCell ref="B18:F18"/>
    <mergeCell ref="C13:F13"/>
    <mergeCell ref="A14:F14"/>
    <mergeCell ref="C15:F15"/>
    <mergeCell ref="A12:F12"/>
    <mergeCell ref="A29:B29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D1:F1"/>
    <mergeCell ref="B2:F2"/>
    <mergeCell ref="D8:F8"/>
    <mergeCell ref="D4:F4"/>
    <mergeCell ref="D6:F6"/>
  </mergeCells>
  <phoneticPr fontId="8" type="noConversion"/>
  <pageMargins left="0.7" right="0.7" top="0.5" bottom="0.5" header="0.3" footer="0.3"/>
  <pageSetup paperSize="9" scale="8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8"/>
  <sheetViews>
    <sheetView workbookViewId="0"/>
  </sheetViews>
  <sheetFormatPr defaultRowHeight="13.8" x14ac:dyDescent="0.3"/>
  <cols>
    <col min="1" max="1" width="30.6640625" customWidth="1"/>
    <col min="2" max="2" width="14.6640625" customWidth="1"/>
    <col min="3" max="3" width="8.6640625" customWidth="1"/>
    <col min="4" max="6" width="16.6640625" customWidth="1"/>
    <col min="7" max="7" width="44.6640625" customWidth="1"/>
  </cols>
  <sheetData>
    <row r="1" spans="1:10" ht="39.75" customHeight="1" x14ac:dyDescent="0.3">
      <c r="D1" s="22" t="s">
        <v>0</v>
      </c>
      <c r="E1" s="23"/>
      <c r="F1" s="23"/>
    </row>
    <row r="2" spans="1:10" ht="23.25" customHeight="1" x14ac:dyDescent="0.3">
      <c r="B2" s="24" t="s">
        <v>134</v>
      </c>
      <c r="C2" s="23"/>
      <c r="D2" s="23"/>
      <c r="E2" s="23"/>
      <c r="F2" s="23"/>
    </row>
    <row r="3" spans="1:10" ht="12.9" customHeight="1" x14ac:dyDescent="0.3">
      <c r="B3" s="18"/>
      <c r="C3" s="19"/>
      <c r="D3" s="41" t="s">
        <v>108</v>
      </c>
      <c r="E3" s="42"/>
      <c r="F3" s="42"/>
    </row>
    <row r="4" spans="1:10" ht="24.9" customHeight="1" x14ac:dyDescent="0.3">
      <c r="D4" s="26" t="s">
        <v>3</v>
      </c>
      <c r="E4" s="26"/>
      <c r="F4" s="26"/>
      <c r="J4" s="2"/>
    </row>
    <row r="5" spans="1:10" ht="12.9" customHeight="1" x14ac:dyDescent="0.3">
      <c r="D5" s="43" t="s">
        <v>109</v>
      </c>
      <c r="E5" s="44"/>
      <c r="F5" s="44"/>
      <c r="J5" s="2"/>
    </row>
    <row r="6" spans="1:10" ht="20.100000000000001" customHeight="1" x14ac:dyDescent="0.3">
      <c r="D6" s="27" t="s">
        <v>4</v>
      </c>
      <c r="E6" s="27"/>
      <c r="F6" s="27"/>
      <c r="J6" s="2"/>
    </row>
    <row r="7" spans="1:10" ht="12.9" customHeight="1" x14ac:dyDescent="0.3">
      <c r="D7" s="45" t="s">
        <v>110</v>
      </c>
      <c r="E7" s="46"/>
      <c r="F7" s="46"/>
      <c r="J7" s="2"/>
    </row>
    <row r="8" spans="1:10" ht="20.100000000000001" customHeight="1" x14ac:dyDescent="0.3">
      <c r="D8" s="25">
        <v>43475</v>
      </c>
      <c r="E8" s="25"/>
      <c r="F8" s="25"/>
    </row>
    <row r="9" spans="1:10" x14ac:dyDescent="0.3">
      <c r="D9" s="1" t="s">
        <v>2</v>
      </c>
    </row>
    <row r="10" spans="1:10" ht="21" x14ac:dyDescent="0.4">
      <c r="A10" s="35" t="s">
        <v>5</v>
      </c>
      <c r="B10" s="36"/>
      <c r="C10" s="36"/>
      <c r="D10" s="36"/>
      <c r="E10" s="36"/>
      <c r="F10" s="36"/>
    </row>
    <row r="12" spans="1:10" x14ac:dyDescent="0.3">
      <c r="A12" s="28" t="s">
        <v>6</v>
      </c>
      <c r="B12" s="28"/>
      <c r="C12" s="28"/>
      <c r="D12" s="28"/>
      <c r="E12" s="28"/>
      <c r="F12" s="28"/>
    </row>
    <row r="13" spans="1:10" x14ac:dyDescent="0.3">
      <c r="A13" s="3"/>
      <c r="B13" s="3"/>
      <c r="C13" s="30" t="s">
        <v>7</v>
      </c>
      <c r="D13" s="30"/>
      <c r="E13" s="30"/>
      <c r="F13" s="30"/>
    </row>
    <row r="14" spans="1:10" x14ac:dyDescent="0.3">
      <c r="A14" s="28" t="s">
        <v>8</v>
      </c>
      <c r="B14" s="28"/>
      <c r="C14" s="28"/>
      <c r="D14" s="28"/>
      <c r="E14" s="28"/>
      <c r="F14" s="28"/>
    </row>
    <row r="15" spans="1:10" x14ac:dyDescent="0.3">
      <c r="A15" s="3"/>
      <c r="B15" s="3"/>
      <c r="C15" s="30" t="s">
        <v>9</v>
      </c>
      <c r="D15" s="30"/>
      <c r="E15" s="30"/>
      <c r="F15" s="30"/>
    </row>
    <row r="16" spans="1:10" x14ac:dyDescent="0.3">
      <c r="A16" s="3" t="s">
        <v>10</v>
      </c>
      <c r="B16" s="3"/>
      <c r="C16" s="3"/>
      <c r="D16" s="3"/>
      <c r="E16" s="3"/>
      <c r="F16" s="3"/>
    </row>
    <row r="17" spans="1:6" ht="36" customHeight="1" x14ac:dyDescent="0.3">
      <c r="A17" s="3" t="s">
        <v>11</v>
      </c>
      <c r="B17" s="37" t="s">
        <v>12</v>
      </c>
      <c r="C17" s="37"/>
      <c r="D17" s="37"/>
      <c r="E17" s="37"/>
      <c r="F17" s="37"/>
    </row>
    <row r="18" spans="1:6" ht="38.25" customHeight="1" x14ac:dyDescent="0.3">
      <c r="A18" s="3" t="s">
        <v>13</v>
      </c>
      <c r="B18" s="30"/>
      <c r="C18" s="30"/>
      <c r="D18" s="30"/>
      <c r="E18" s="30"/>
      <c r="F18" s="30"/>
    </row>
    <row r="19" spans="1:6" ht="78.75" customHeight="1" x14ac:dyDescent="0.3">
      <c r="A19" s="14" t="s">
        <v>14</v>
      </c>
      <c r="B19" s="30" t="s">
        <v>135</v>
      </c>
      <c r="C19" s="30"/>
      <c r="D19" s="30"/>
      <c r="E19" s="30"/>
      <c r="F19" s="30"/>
    </row>
    <row r="20" spans="1:6" ht="12.9" customHeight="1" x14ac:dyDescent="0.3">
      <c r="A20" s="14"/>
      <c r="B20" s="16"/>
      <c r="C20" s="16"/>
      <c r="D20" s="16"/>
      <c r="E20" s="16"/>
      <c r="F20" s="17" t="s">
        <v>105</v>
      </c>
    </row>
    <row r="21" spans="1:6" x14ac:dyDescent="0.3">
      <c r="A21" s="31" t="s">
        <v>16</v>
      </c>
      <c r="B21" s="31"/>
      <c r="C21" s="31" t="s">
        <v>17</v>
      </c>
      <c r="D21" s="31" t="s">
        <v>18</v>
      </c>
      <c r="E21" s="31"/>
      <c r="F21" s="31" t="s">
        <v>21</v>
      </c>
    </row>
    <row r="22" spans="1:6" x14ac:dyDescent="0.3">
      <c r="A22" s="31"/>
      <c r="B22" s="31"/>
      <c r="C22" s="31"/>
      <c r="D22" s="6" t="s">
        <v>19</v>
      </c>
      <c r="E22" s="6" t="s">
        <v>20</v>
      </c>
      <c r="F22" s="31"/>
    </row>
    <row r="23" spans="1:6" x14ac:dyDescent="0.3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6" x14ac:dyDescent="0.3">
      <c r="A24" s="33" t="s">
        <v>22</v>
      </c>
      <c r="B24" s="34"/>
      <c r="C24" s="7" t="s">
        <v>23</v>
      </c>
      <c r="D24" s="8">
        <v>910000</v>
      </c>
      <c r="E24" s="8">
        <v>0</v>
      </c>
      <c r="F24" s="8">
        <v>910000</v>
      </c>
    </row>
    <row r="25" spans="1:6" x14ac:dyDescent="0.3">
      <c r="A25" s="29" t="s">
        <v>24</v>
      </c>
      <c r="B25" s="29"/>
      <c r="C25" s="9" t="s">
        <v>23</v>
      </c>
      <c r="D25" s="10">
        <v>910000</v>
      </c>
      <c r="E25" s="11" t="s">
        <v>23</v>
      </c>
      <c r="F25" s="10">
        <v>910000</v>
      </c>
    </row>
    <row r="26" spans="1:6" ht="25.5" customHeight="1" x14ac:dyDescent="0.3">
      <c r="A26" s="29" t="s">
        <v>25</v>
      </c>
      <c r="B26" s="29"/>
      <c r="C26" s="9" t="s">
        <v>23</v>
      </c>
      <c r="D26" s="11" t="s">
        <v>23</v>
      </c>
      <c r="E26" s="10">
        <v>0</v>
      </c>
      <c r="F26" s="10">
        <v>0</v>
      </c>
    </row>
    <row r="27" spans="1:6" ht="25.5" customHeight="1" x14ac:dyDescent="0.3">
      <c r="A27" s="29" t="s">
        <v>26</v>
      </c>
      <c r="B27" s="29"/>
      <c r="C27" s="9">
        <v>25010000</v>
      </c>
      <c r="D27" s="11" t="s">
        <v>23</v>
      </c>
      <c r="E27" s="10">
        <v>0</v>
      </c>
      <c r="F27" s="10">
        <v>0</v>
      </c>
    </row>
    <row r="28" spans="1:6" x14ac:dyDescent="0.3">
      <c r="A28" s="29" t="s">
        <v>27</v>
      </c>
      <c r="B28" s="29"/>
      <c r="C28" s="12"/>
      <c r="D28" s="10"/>
      <c r="E28" s="10"/>
      <c r="F28" s="10"/>
    </row>
    <row r="29" spans="1:6" ht="25.5" customHeight="1" x14ac:dyDescent="0.3">
      <c r="A29" s="29" t="s">
        <v>28</v>
      </c>
      <c r="B29" s="29"/>
      <c r="C29" s="9">
        <v>25020000</v>
      </c>
      <c r="D29" s="11" t="s">
        <v>23</v>
      </c>
      <c r="E29" s="10">
        <v>0</v>
      </c>
      <c r="F29" s="10">
        <v>0</v>
      </c>
    </row>
    <row r="30" spans="1:6" x14ac:dyDescent="0.3">
      <c r="A30" s="29" t="s">
        <v>27</v>
      </c>
      <c r="B30" s="29"/>
      <c r="C30" s="12"/>
      <c r="D30" s="10"/>
      <c r="E30" s="10"/>
      <c r="F30" s="10"/>
    </row>
    <row r="31" spans="1:6" x14ac:dyDescent="0.3">
      <c r="A31" s="29" t="s">
        <v>29</v>
      </c>
      <c r="B31" s="29"/>
      <c r="C31" s="12"/>
      <c r="D31" s="11" t="s">
        <v>23</v>
      </c>
      <c r="E31" s="10">
        <v>0</v>
      </c>
      <c r="F31" s="10">
        <v>0</v>
      </c>
    </row>
    <row r="32" spans="1:6" ht="25.5" customHeight="1" x14ac:dyDescent="0.3">
      <c r="A32" s="29" t="s">
        <v>30</v>
      </c>
      <c r="B32" s="29"/>
      <c r="C32" s="12"/>
      <c r="D32" s="11" t="s">
        <v>23</v>
      </c>
      <c r="E32" s="10"/>
      <c r="F32" s="10"/>
    </row>
    <row r="33" spans="1:7" ht="37.5" customHeight="1" x14ac:dyDescent="0.3">
      <c r="A33" s="29" t="s">
        <v>31</v>
      </c>
      <c r="B33" s="29"/>
      <c r="C33" s="12"/>
      <c r="D33" s="11" t="s">
        <v>23</v>
      </c>
      <c r="E33" s="10">
        <v>0</v>
      </c>
      <c r="F33" s="10">
        <v>0</v>
      </c>
    </row>
    <row r="34" spans="1:7" ht="23.25" customHeight="1" x14ac:dyDescent="0.3">
      <c r="A34" s="29" t="s">
        <v>32</v>
      </c>
      <c r="B34" s="29"/>
      <c r="C34" s="12"/>
      <c r="D34" s="11" t="s">
        <v>23</v>
      </c>
      <c r="E34" s="10"/>
      <c r="F34" s="10"/>
    </row>
    <row r="35" spans="1:7" ht="25.5" customHeight="1" x14ac:dyDescent="0.3">
      <c r="A35" s="29"/>
      <c r="B35" s="29"/>
      <c r="C35" s="12"/>
      <c r="D35" s="11" t="s">
        <v>23</v>
      </c>
      <c r="E35" s="11" t="s">
        <v>33</v>
      </c>
      <c r="F35" s="11" t="s">
        <v>33</v>
      </c>
    </row>
    <row r="36" spans="1:7" x14ac:dyDescent="0.3">
      <c r="A36" s="39" t="s">
        <v>34</v>
      </c>
      <c r="B36" s="40"/>
      <c r="C36" s="9" t="s">
        <v>23</v>
      </c>
      <c r="D36" s="10">
        <v>910000</v>
      </c>
      <c r="E36" s="10">
        <v>0</v>
      </c>
      <c r="F36" s="10">
        <v>910000</v>
      </c>
    </row>
    <row r="37" spans="1:7" x14ac:dyDescent="0.3">
      <c r="A37" s="29" t="s">
        <v>35</v>
      </c>
      <c r="B37" s="29"/>
      <c r="C37" s="12">
        <v>2000</v>
      </c>
      <c r="D37" s="10">
        <v>910000</v>
      </c>
      <c r="E37" s="10">
        <v>0</v>
      </c>
      <c r="F37" s="10">
        <f t="shared" ref="F37:F68" si="0">SUM(D37:E37)</f>
        <v>910000</v>
      </c>
      <c r="G37" s="4" t="s">
        <v>35</v>
      </c>
    </row>
    <row r="38" spans="1:7" x14ac:dyDescent="0.3">
      <c r="A38" s="38" t="s">
        <v>36</v>
      </c>
      <c r="B38" s="38"/>
      <c r="C38" s="13">
        <v>2100</v>
      </c>
      <c r="D38" s="8">
        <v>0</v>
      </c>
      <c r="E38" s="8">
        <v>0</v>
      </c>
      <c r="F38" s="8">
        <f t="shared" si="0"/>
        <v>0</v>
      </c>
      <c r="G38" s="4" t="s">
        <v>36</v>
      </c>
    </row>
    <row r="39" spans="1:7" x14ac:dyDescent="0.3">
      <c r="A39" s="38" t="s">
        <v>37</v>
      </c>
      <c r="B39" s="38"/>
      <c r="C39" s="13">
        <v>2110</v>
      </c>
      <c r="D39" s="8">
        <v>0</v>
      </c>
      <c r="E39" s="8">
        <v>0</v>
      </c>
      <c r="F39" s="8">
        <f t="shared" si="0"/>
        <v>0</v>
      </c>
      <c r="G39" s="4" t="s">
        <v>37</v>
      </c>
    </row>
    <row r="40" spans="1:7" x14ac:dyDescent="0.3">
      <c r="A40" s="38" t="s">
        <v>38</v>
      </c>
      <c r="B40" s="38"/>
      <c r="C40" s="13">
        <v>2111</v>
      </c>
      <c r="D40" s="8">
        <v>0</v>
      </c>
      <c r="E40" s="8">
        <v>0</v>
      </c>
      <c r="F40" s="8">
        <f t="shared" si="0"/>
        <v>0</v>
      </c>
      <c r="G40" s="4" t="s">
        <v>38</v>
      </c>
    </row>
    <row r="41" spans="1:7" x14ac:dyDescent="0.3">
      <c r="A41" s="38" t="s">
        <v>39</v>
      </c>
      <c r="B41" s="38"/>
      <c r="C41" s="13">
        <v>2112</v>
      </c>
      <c r="D41" s="8">
        <v>0</v>
      </c>
      <c r="E41" s="8">
        <v>0</v>
      </c>
      <c r="F41" s="8">
        <f t="shared" si="0"/>
        <v>0</v>
      </c>
      <c r="G41" s="4" t="s">
        <v>39</v>
      </c>
    </row>
    <row r="42" spans="1:7" x14ac:dyDescent="0.3">
      <c r="A42" s="38" t="s">
        <v>40</v>
      </c>
      <c r="B42" s="38"/>
      <c r="C42" s="13">
        <v>2120</v>
      </c>
      <c r="D42" s="8">
        <v>0</v>
      </c>
      <c r="E42" s="8">
        <v>0</v>
      </c>
      <c r="F42" s="8">
        <f t="shared" si="0"/>
        <v>0</v>
      </c>
      <c r="G42" s="4" t="s">
        <v>40</v>
      </c>
    </row>
    <row r="43" spans="1:7" x14ac:dyDescent="0.3">
      <c r="A43" s="38" t="s">
        <v>41</v>
      </c>
      <c r="B43" s="38"/>
      <c r="C43" s="13">
        <v>2200</v>
      </c>
      <c r="D43" s="8">
        <v>910000</v>
      </c>
      <c r="E43" s="8">
        <v>0</v>
      </c>
      <c r="F43" s="8">
        <f t="shared" si="0"/>
        <v>910000</v>
      </c>
      <c r="G43" s="4" t="s">
        <v>41</v>
      </c>
    </row>
    <row r="44" spans="1:7" x14ac:dyDescent="0.3">
      <c r="A44" s="38" t="s">
        <v>42</v>
      </c>
      <c r="B44" s="38"/>
      <c r="C44" s="13">
        <v>2210</v>
      </c>
      <c r="D44" s="8">
        <v>0</v>
      </c>
      <c r="E44" s="8">
        <v>0</v>
      </c>
      <c r="F44" s="8">
        <f t="shared" si="0"/>
        <v>0</v>
      </c>
      <c r="G44" s="4" t="s">
        <v>42</v>
      </c>
    </row>
    <row r="45" spans="1:7" x14ac:dyDescent="0.3">
      <c r="A45" s="38" t="s">
        <v>43</v>
      </c>
      <c r="B45" s="38"/>
      <c r="C45" s="13">
        <v>2220</v>
      </c>
      <c r="D45" s="8">
        <v>0</v>
      </c>
      <c r="E45" s="8">
        <v>0</v>
      </c>
      <c r="F45" s="8">
        <f t="shared" si="0"/>
        <v>0</v>
      </c>
      <c r="G45" s="4" t="s">
        <v>43</v>
      </c>
    </row>
    <row r="46" spans="1:7" x14ac:dyDescent="0.3">
      <c r="A46" s="38" t="s">
        <v>44</v>
      </c>
      <c r="B46" s="38"/>
      <c r="C46" s="13">
        <v>2230</v>
      </c>
      <c r="D46" s="8">
        <v>0</v>
      </c>
      <c r="E46" s="8">
        <v>0</v>
      </c>
      <c r="F46" s="8">
        <f t="shared" si="0"/>
        <v>0</v>
      </c>
      <c r="G46" s="4" t="s">
        <v>44</v>
      </c>
    </row>
    <row r="47" spans="1:7" x14ac:dyDescent="0.3">
      <c r="A47" s="38" t="s">
        <v>45</v>
      </c>
      <c r="B47" s="38"/>
      <c r="C47" s="13">
        <v>2240</v>
      </c>
      <c r="D47" s="8">
        <v>0</v>
      </c>
      <c r="E47" s="8">
        <v>0</v>
      </c>
      <c r="F47" s="8">
        <f t="shared" si="0"/>
        <v>0</v>
      </c>
      <c r="G47" s="4" t="s">
        <v>45</v>
      </c>
    </row>
    <row r="48" spans="1:7" x14ac:dyDescent="0.3">
      <c r="A48" s="38" t="s">
        <v>46</v>
      </c>
      <c r="B48" s="38"/>
      <c r="C48" s="13">
        <v>2250</v>
      </c>
      <c r="D48" s="8">
        <v>0</v>
      </c>
      <c r="E48" s="8">
        <v>0</v>
      </c>
      <c r="F48" s="8">
        <f t="shared" si="0"/>
        <v>0</v>
      </c>
      <c r="G48" s="4" t="s">
        <v>46</v>
      </c>
    </row>
    <row r="49" spans="1:7" x14ac:dyDescent="0.3">
      <c r="A49" s="38" t="s">
        <v>47</v>
      </c>
      <c r="B49" s="38"/>
      <c r="C49" s="13">
        <v>2260</v>
      </c>
      <c r="D49" s="8">
        <v>0</v>
      </c>
      <c r="E49" s="8">
        <v>0</v>
      </c>
      <c r="F49" s="8">
        <f t="shared" si="0"/>
        <v>0</v>
      </c>
      <c r="G49" s="4" t="s">
        <v>47</v>
      </c>
    </row>
    <row r="50" spans="1:7" x14ac:dyDescent="0.3">
      <c r="A50" s="38" t="s">
        <v>48</v>
      </c>
      <c r="B50" s="38"/>
      <c r="C50" s="13">
        <v>2270</v>
      </c>
      <c r="D50" s="8">
        <v>0</v>
      </c>
      <c r="E50" s="8">
        <v>0</v>
      </c>
      <c r="F50" s="8">
        <f t="shared" si="0"/>
        <v>0</v>
      </c>
      <c r="G50" s="4" t="s">
        <v>48</v>
      </c>
    </row>
    <row r="51" spans="1:7" x14ac:dyDescent="0.3">
      <c r="A51" s="38" t="s">
        <v>49</v>
      </c>
      <c r="B51" s="38"/>
      <c r="C51" s="13">
        <v>2271</v>
      </c>
      <c r="D51" s="8">
        <v>0</v>
      </c>
      <c r="E51" s="8">
        <v>0</v>
      </c>
      <c r="F51" s="8">
        <f t="shared" si="0"/>
        <v>0</v>
      </c>
      <c r="G51" s="4" t="s">
        <v>49</v>
      </c>
    </row>
    <row r="52" spans="1:7" x14ac:dyDescent="0.3">
      <c r="A52" s="38" t="s">
        <v>50</v>
      </c>
      <c r="B52" s="38"/>
      <c r="C52" s="13">
        <v>2272</v>
      </c>
      <c r="D52" s="8">
        <v>0</v>
      </c>
      <c r="E52" s="8">
        <v>0</v>
      </c>
      <c r="F52" s="8">
        <f t="shared" si="0"/>
        <v>0</v>
      </c>
      <c r="G52" s="4" t="s">
        <v>50</v>
      </c>
    </row>
    <row r="53" spans="1:7" x14ac:dyDescent="0.3">
      <c r="A53" s="38" t="s">
        <v>51</v>
      </c>
      <c r="B53" s="38"/>
      <c r="C53" s="13">
        <v>2273</v>
      </c>
      <c r="D53" s="8">
        <v>0</v>
      </c>
      <c r="E53" s="8">
        <v>0</v>
      </c>
      <c r="F53" s="8">
        <f t="shared" si="0"/>
        <v>0</v>
      </c>
      <c r="G53" s="4" t="s">
        <v>51</v>
      </c>
    </row>
    <row r="54" spans="1:7" x14ac:dyDescent="0.3">
      <c r="A54" s="38" t="s">
        <v>52</v>
      </c>
      <c r="B54" s="38"/>
      <c r="C54" s="13">
        <v>2274</v>
      </c>
      <c r="D54" s="8">
        <v>0</v>
      </c>
      <c r="E54" s="8">
        <v>0</v>
      </c>
      <c r="F54" s="8">
        <f t="shared" si="0"/>
        <v>0</v>
      </c>
      <c r="G54" s="4" t="s">
        <v>52</v>
      </c>
    </row>
    <row r="55" spans="1:7" x14ac:dyDescent="0.3">
      <c r="A55" s="38" t="s">
        <v>53</v>
      </c>
      <c r="B55" s="38"/>
      <c r="C55" s="13">
        <v>2275</v>
      </c>
      <c r="D55" s="8">
        <v>0</v>
      </c>
      <c r="E55" s="8">
        <v>0</v>
      </c>
      <c r="F55" s="8">
        <f t="shared" si="0"/>
        <v>0</v>
      </c>
      <c r="G55" s="4" t="s">
        <v>53</v>
      </c>
    </row>
    <row r="56" spans="1:7" x14ac:dyDescent="0.3">
      <c r="A56" s="38" t="s">
        <v>54</v>
      </c>
      <c r="B56" s="38"/>
      <c r="C56" s="13">
        <v>2276</v>
      </c>
      <c r="D56" s="8">
        <v>0</v>
      </c>
      <c r="E56" s="8">
        <v>0</v>
      </c>
      <c r="F56" s="8">
        <f t="shared" si="0"/>
        <v>0</v>
      </c>
      <c r="G56" s="4" t="s">
        <v>54</v>
      </c>
    </row>
    <row r="57" spans="1:7" ht="24.6" x14ac:dyDescent="0.3">
      <c r="A57" s="38" t="s">
        <v>55</v>
      </c>
      <c r="B57" s="38"/>
      <c r="C57" s="13">
        <v>2280</v>
      </c>
      <c r="D57" s="8">
        <v>910000</v>
      </c>
      <c r="E57" s="8">
        <v>0</v>
      </c>
      <c r="F57" s="8">
        <f t="shared" si="0"/>
        <v>910000</v>
      </c>
      <c r="G57" s="4" t="s">
        <v>55</v>
      </c>
    </row>
    <row r="58" spans="1:7" ht="24.6" x14ac:dyDescent="0.3">
      <c r="A58" s="38" t="s">
        <v>56</v>
      </c>
      <c r="B58" s="38"/>
      <c r="C58" s="13">
        <v>2281</v>
      </c>
      <c r="D58" s="8">
        <v>0</v>
      </c>
      <c r="E58" s="8">
        <v>0</v>
      </c>
      <c r="F58" s="8">
        <f t="shared" si="0"/>
        <v>0</v>
      </c>
      <c r="G58" s="4" t="s">
        <v>56</v>
      </c>
    </row>
    <row r="59" spans="1:7" ht="24.6" x14ac:dyDescent="0.3">
      <c r="A59" s="38" t="s">
        <v>57</v>
      </c>
      <c r="B59" s="38"/>
      <c r="C59" s="13">
        <v>2282</v>
      </c>
      <c r="D59" s="8">
        <v>910000</v>
      </c>
      <c r="E59" s="8">
        <v>0</v>
      </c>
      <c r="F59" s="8">
        <f t="shared" si="0"/>
        <v>910000</v>
      </c>
      <c r="G59" s="4" t="s">
        <v>57</v>
      </c>
    </row>
    <row r="60" spans="1:7" x14ac:dyDescent="0.3">
      <c r="A60" s="38" t="s">
        <v>58</v>
      </c>
      <c r="B60" s="38"/>
      <c r="C60" s="13">
        <v>2400</v>
      </c>
      <c r="D60" s="8">
        <v>0</v>
      </c>
      <c r="E60" s="8">
        <v>0</v>
      </c>
      <c r="F60" s="8">
        <f t="shared" si="0"/>
        <v>0</v>
      </c>
      <c r="G60" s="4" t="s">
        <v>58</v>
      </c>
    </row>
    <row r="61" spans="1:7" x14ac:dyDescent="0.3">
      <c r="A61" s="38" t="s">
        <v>59</v>
      </c>
      <c r="B61" s="38"/>
      <c r="C61" s="13">
        <v>2410</v>
      </c>
      <c r="D61" s="8">
        <v>0</v>
      </c>
      <c r="E61" s="8">
        <v>0</v>
      </c>
      <c r="F61" s="8">
        <f t="shared" si="0"/>
        <v>0</v>
      </c>
      <c r="G61" s="4" t="s">
        <v>59</v>
      </c>
    </row>
    <row r="62" spans="1:7" x14ac:dyDescent="0.3">
      <c r="A62" s="38" t="s">
        <v>60</v>
      </c>
      <c r="B62" s="38"/>
      <c r="C62" s="13">
        <v>2420</v>
      </c>
      <c r="D62" s="8">
        <v>0</v>
      </c>
      <c r="E62" s="8">
        <v>0</v>
      </c>
      <c r="F62" s="8">
        <f t="shared" si="0"/>
        <v>0</v>
      </c>
      <c r="G62" s="4" t="s">
        <v>60</v>
      </c>
    </row>
    <row r="63" spans="1:7" x14ac:dyDescent="0.3">
      <c r="A63" s="38" t="s">
        <v>61</v>
      </c>
      <c r="B63" s="38"/>
      <c r="C63" s="13">
        <v>2600</v>
      </c>
      <c r="D63" s="8">
        <v>0</v>
      </c>
      <c r="E63" s="8">
        <v>0</v>
      </c>
      <c r="F63" s="8">
        <f t="shared" si="0"/>
        <v>0</v>
      </c>
      <c r="G63" s="4" t="s">
        <v>61</v>
      </c>
    </row>
    <row r="64" spans="1:7" ht="24.6" x14ac:dyDescent="0.3">
      <c r="A64" s="38" t="s">
        <v>62</v>
      </c>
      <c r="B64" s="38"/>
      <c r="C64" s="13">
        <v>2610</v>
      </c>
      <c r="D64" s="8">
        <v>0</v>
      </c>
      <c r="E64" s="8">
        <v>0</v>
      </c>
      <c r="F64" s="8">
        <f t="shared" si="0"/>
        <v>0</v>
      </c>
      <c r="G64" s="4" t="s">
        <v>62</v>
      </c>
    </row>
    <row r="65" spans="1:7" ht="24.6" x14ac:dyDescent="0.3">
      <c r="A65" s="38" t="s">
        <v>63</v>
      </c>
      <c r="B65" s="38"/>
      <c r="C65" s="13">
        <v>2620</v>
      </c>
      <c r="D65" s="8">
        <v>0</v>
      </c>
      <c r="E65" s="8">
        <v>0</v>
      </c>
      <c r="F65" s="8">
        <f t="shared" si="0"/>
        <v>0</v>
      </c>
      <c r="G65" s="4" t="s">
        <v>63</v>
      </c>
    </row>
    <row r="66" spans="1:7" ht="24.6" x14ac:dyDescent="0.3">
      <c r="A66" s="38" t="s">
        <v>64</v>
      </c>
      <c r="B66" s="38"/>
      <c r="C66" s="13">
        <v>2630</v>
      </c>
      <c r="D66" s="8">
        <v>0</v>
      </c>
      <c r="E66" s="8">
        <v>0</v>
      </c>
      <c r="F66" s="8">
        <f t="shared" si="0"/>
        <v>0</v>
      </c>
      <c r="G66" s="4" t="s">
        <v>64</v>
      </c>
    </row>
    <row r="67" spans="1:7" x14ac:dyDescent="0.3">
      <c r="A67" s="38" t="s">
        <v>65</v>
      </c>
      <c r="B67" s="38"/>
      <c r="C67" s="13">
        <v>2700</v>
      </c>
      <c r="D67" s="8">
        <v>0</v>
      </c>
      <c r="E67" s="8">
        <v>0</v>
      </c>
      <c r="F67" s="8">
        <f t="shared" si="0"/>
        <v>0</v>
      </c>
      <c r="G67" s="4" t="s">
        <v>65</v>
      </c>
    </row>
    <row r="68" spans="1:7" x14ac:dyDescent="0.3">
      <c r="A68" s="38" t="s">
        <v>66</v>
      </c>
      <c r="B68" s="38"/>
      <c r="C68" s="13">
        <v>2710</v>
      </c>
      <c r="D68" s="8">
        <v>0</v>
      </c>
      <c r="E68" s="8">
        <v>0</v>
      </c>
      <c r="F68" s="8">
        <f t="shared" si="0"/>
        <v>0</v>
      </c>
      <c r="G68" s="4" t="s">
        <v>66</v>
      </c>
    </row>
    <row r="69" spans="1:7" x14ac:dyDescent="0.3">
      <c r="A69" s="38" t="s">
        <v>67</v>
      </c>
      <c r="B69" s="38"/>
      <c r="C69" s="13">
        <v>2720</v>
      </c>
      <c r="D69" s="8">
        <v>0</v>
      </c>
      <c r="E69" s="8">
        <v>0</v>
      </c>
      <c r="F69" s="8">
        <f t="shared" ref="F69:F97" si="1">SUM(D69:E69)</f>
        <v>0</v>
      </c>
      <c r="G69" s="4" t="s">
        <v>67</v>
      </c>
    </row>
    <row r="70" spans="1:7" x14ac:dyDescent="0.3">
      <c r="A70" s="38" t="s">
        <v>68</v>
      </c>
      <c r="B70" s="38"/>
      <c r="C70" s="13">
        <v>2730</v>
      </c>
      <c r="D70" s="8">
        <v>0</v>
      </c>
      <c r="E70" s="8">
        <v>0</v>
      </c>
      <c r="F70" s="8">
        <f t="shared" si="1"/>
        <v>0</v>
      </c>
      <c r="G70" s="4" t="s">
        <v>68</v>
      </c>
    </row>
    <row r="71" spans="1:7" x14ac:dyDescent="0.3">
      <c r="A71" s="38" t="s">
        <v>69</v>
      </c>
      <c r="B71" s="38"/>
      <c r="C71" s="13">
        <v>2800</v>
      </c>
      <c r="D71" s="8">
        <v>0</v>
      </c>
      <c r="E71" s="8">
        <v>0</v>
      </c>
      <c r="F71" s="8">
        <f t="shared" si="1"/>
        <v>0</v>
      </c>
      <c r="G71" s="4" t="s">
        <v>69</v>
      </c>
    </row>
    <row r="72" spans="1:7" x14ac:dyDescent="0.3">
      <c r="A72" s="38" t="s">
        <v>70</v>
      </c>
      <c r="B72" s="38"/>
      <c r="C72" s="13">
        <v>3000</v>
      </c>
      <c r="D72" s="8">
        <v>0</v>
      </c>
      <c r="E72" s="8">
        <v>0</v>
      </c>
      <c r="F72" s="8">
        <f t="shared" si="1"/>
        <v>0</v>
      </c>
      <c r="G72" s="4" t="s">
        <v>70</v>
      </c>
    </row>
    <row r="73" spans="1:7" x14ac:dyDescent="0.3">
      <c r="A73" s="38" t="s">
        <v>71</v>
      </c>
      <c r="B73" s="38"/>
      <c r="C73" s="13">
        <v>3100</v>
      </c>
      <c r="D73" s="8">
        <v>0</v>
      </c>
      <c r="E73" s="8">
        <v>0</v>
      </c>
      <c r="F73" s="8">
        <f t="shared" si="1"/>
        <v>0</v>
      </c>
      <c r="G73" s="4" t="s">
        <v>71</v>
      </c>
    </row>
    <row r="74" spans="1:7" ht="24.6" x14ac:dyDescent="0.3">
      <c r="A74" s="38" t="s">
        <v>72</v>
      </c>
      <c r="B74" s="38"/>
      <c r="C74" s="13">
        <v>3110</v>
      </c>
      <c r="D74" s="8">
        <v>0</v>
      </c>
      <c r="E74" s="8">
        <v>0</v>
      </c>
      <c r="F74" s="8">
        <f t="shared" si="1"/>
        <v>0</v>
      </c>
      <c r="G74" s="4" t="s">
        <v>72</v>
      </c>
    </row>
    <row r="75" spans="1:7" x14ac:dyDescent="0.3">
      <c r="A75" s="38" t="s">
        <v>73</v>
      </c>
      <c r="B75" s="38"/>
      <c r="C75" s="13">
        <v>3120</v>
      </c>
      <c r="D75" s="8">
        <v>0</v>
      </c>
      <c r="E75" s="8">
        <v>0</v>
      </c>
      <c r="F75" s="8">
        <f t="shared" si="1"/>
        <v>0</v>
      </c>
      <c r="G75" s="4" t="s">
        <v>73</v>
      </c>
    </row>
    <row r="76" spans="1:7" x14ac:dyDescent="0.3">
      <c r="A76" s="38" t="s">
        <v>74</v>
      </c>
      <c r="B76" s="38"/>
      <c r="C76" s="13">
        <v>3121</v>
      </c>
      <c r="D76" s="8">
        <v>0</v>
      </c>
      <c r="E76" s="8">
        <v>0</v>
      </c>
      <c r="F76" s="8">
        <f t="shared" si="1"/>
        <v>0</v>
      </c>
      <c r="G76" s="4" t="s">
        <v>74</v>
      </c>
    </row>
    <row r="77" spans="1:7" x14ac:dyDescent="0.3">
      <c r="A77" s="38" t="s">
        <v>75</v>
      </c>
      <c r="B77" s="38"/>
      <c r="C77" s="13">
        <v>3122</v>
      </c>
      <c r="D77" s="8">
        <v>0</v>
      </c>
      <c r="E77" s="8">
        <v>0</v>
      </c>
      <c r="F77" s="8">
        <f t="shared" si="1"/>
        <v>0</v>
      </c>
      <c r="G77" s="4" t="s">
        <v>75</v>
      </c>
    </row>
    <row r="78" spans="1:7" x14ac:dyDescent="0.3">
      <c r="A78" s="38" t="s">
        <v>76</v>
      </c>
      <c r="B78" s="38"/>
      <c r="C78" s="13">
        <v>3130</v>
      </c>
      <c r="D78" s="8">
        <v>0</v>
      </c>
      <c r="E78" s="8">
        <v>0</v>
      </c>
      <c r="F78" s="8">
        <f t="shared" si="1"/>
        <v>0</v>
      </c>
      <c r="G78" s="4" t="s">
        <v>76</v>
      </c>
    </row>
    <row r="79" spans="1:7" x14ac:dyDescent="0.3">
      <c r="A79" s="38" t="s">
        <v>77</v>
      </c>
      <c r="B79" s="38"/>
      <c r="C79" s="13">
        <v>3131</v>
      </c>
      <c r="D79" s="8">
        <v>0</v>
      </c>
      <c r="E79" s="8">
        <v>0</v>
      </c>
      <c r="F79" s="8">
        <f t="shared" si="1"/>
        <v>0</v>
      </c>
      <c r="G79" s="4" t="s">
        <v>77</v>
      </c>
    </row>
    <row r="80" spans="1:7" x14ac:dyDescent="0.3">
      <c r="A80" s="38" t="s">
        <v>78</v>
      </c>
      <c r="B80" s="38"/>
      <c r="C80" s="13">
        <v>3132</v>
      </c>
      <c r="D80" s="8">
        <v>0</v>
      </c>
      <c r="E80" s="8">
        <v>0</v>
      </c>
      <c r="F80" s="8">
        <f t="shared" si="1"/>
        <v>0</v>
      </c>
      <c r="G80" s="4" t="s">
        <v>78</v>
      </c>
    </row>
    <row r="81" spans="1:7" x14ac:dyDescent="0.3">
      <c r="A81" s="38" t="s">
        <v>79</v>
      </c>
      <c r="B81" s="38"/>
      <c r="C81" s="13">
        <v>3140</v>
      </c>
      <c r="D81" s="8">
        <v>0</v>
      </c>
      <c r="E81" s="8">
        <v>0</v>
      </c>
      <c r="F81" s="8">
        <f t="shared" si="1"/>
        <v>0</v>
      </c>
      <c r="G81" s="4" t="s">
        <v>79</v>
      </c>
    </row>
    <row r="82" spans="1:7" x14ac:dyDescent="0.3">
      <c r="A82" s="38" t="s">
        <v>80</v>
      </c>
      <c r="B82" s="38"/>
      <c r="C82" s="13">
        <v>3141</v>
      </c>
      <c r="D82" s="8">
        <v>0</v>
      </c>
      <c r="E82" s="8">
        <v>0</v>
      </c>
      <c r="F82" s="8">
        <f t="shared" si="1"/>
        <v>0</v>
      </c>
      <c r="G82" s="4" t="s">
        <v>80</v>
      </c>
    </row>
    <row r="83" spans="1:7" x14ac:dyDescent="0.3">
      <c r="A83" s="38" t="s">
        <v>81</v>
      </c>
      <c r="B83" s="38"/>
      <c r="C83" s="13">
        <v>3142</v>
      </c>
      <c r="D83" s="8">
        <v>0</v>
      </c>
      <c r="E83" s="8">
        <v>0</v>
      </c>
      <c r="F83" s="8">
        <f t="shared" si="1"/>
        <v>0</v>
      </c>
      <c r="G83" s="4" t="s">
        <v>81</v>
      </c>
    </row>
    <row r="84" spans="1:7" x14ac:dyDescent="0.3">
      <c r="A84" s="38" t="s">
        <v>82</v>
      </c>
      <c r="B84" s="38"/>
      <c r="C84" s="13">
        <v>3143</v>
      </c>
      <c r="D84" s="8">
        <v>0</v>
      </c>
      <c r="E84" s="8">
        <v>0</v>
      </c>
      <c r="F84" s="8">
        <f t="shared" si="1"/>
        <v>0</v>
      </c>
      <c r="G84" s="4" t="s">
        <v>82</v>
      </c>
    </row>
    <row r="85" spans="1:7" x14ac:dyDescent="0.3">
      <c r="A85" s="38" t="s">
        <v>83</v>
      </c>
      <c r="B85" s="38"/>
      <c r="C85" s="13">
        <v>3150</v>
      </c>
      <c r="D85" s="8">
        <v>0</v>
      </c>
      <c r="E85" s="8">
        <v>0</v>
      </c>
      <c r="F85" s="8">
        <f t="shared" si="1"/>
        <v>0</v>
      </c>
      <c r="G85" s="4" t="s">
        <v>83</v>
      </c>
    </row>
    <row r="86" spans="1:7" x14ac:dyDescent="0.3">
      <c r="A86" s="38" t="s">
        <v>84</v>
      </c>
      <c r="B86" s="38"/>
      <c r="C86" s="13">
        <v>3160</v>
      </c>
      <c r="D86" s="8">
        <v>0</v>
      </c>
      <c r="E86" s="8">
        <v>0</v>
      </c>
      <c r="F86" s="8">
        <f t="shared" si="1"/>
        <v>0</v>
      </c>
      <c r="G86" s="4" t="s">
        <v>84</v>
      </c>
    </row>
    <row r="87" spans="1:7" x14ac:dyDescent="0.3">
      <c r="A87" s="38" t="s">
        <v>85</v>
      </c>
      <c r="B87" s="38"/>
      <c r="C87" s="13">
        <v>3200</v>
      </c>
      <c r="D87" s="8">
        <v>0</v>
      </c>
      <c r="E87" s="8">
        <v>0</v>
      </c>
      <c r="F87" s="8">
        <f t="shared" si="1"/>
        <v>0</v>
      </c>
      <c r="G87" s="4" t="s">
        <v>85</v>
      </c>
    </row>
    <row r="88" spans="1:7" ht="24.6" x14ac:dyDescent="0.3">
      <c r="A88" s="38" t="s">
        <v>86</v>
      </c>
      <c r="B88" s="38"/>
      <c r="C88" s="13">
        <v>3210</v>
      </c>
      <c r="D88" s="8">
        <v>0</v>
      </c>
      <c r="E88" s="8">
        <v>0</v>
      </c>
      <c r="F88" s="8">
        <f t="shared" si="1"/>
        <v>0</v>
      </c>
      <c r="G88" s="4" t="s">
        <v>86</v>
      </c>
    </row>
    <row r="89" spans="1:7" ht="24.6" x14ac:dyDescent="0.3">
      <c r="A89" s="38" t="s">
        <v>87</v>
      </c>
      <c r="B89" s="38"/>
      <c r="C89" s="13">
        <v>3220</v>
      </c>
      <c r="D89" s="8">
        <v>0</v>
      </c>
      <c r="E89" s="8">
        <v>0</v>
      </c>
      <c r="F89" s="8">
        <f t="shared" si="1"/>
        <v>0</v>
      </c>
      <c r="G89" s="4" t="s">
        <v>87</v>
      </c>
    </row>
    <row r="90" spans="1:7" ht="24.6" x14ac:dyDescent="0.3">
      <c r="A90" s="38" t="s">
        <v>88</v>
      </c>
      <c r="B90" s="38"/>
      <c r="C90" s="13">
        <v>3230</v>
      </c>
      <c r="D90" s="8">
        <v>0</v>
      </c>
      <c r="E90" s="8">
        <v>0</v>
      </c>
      <c r="F90" s="8">
        <f t="shared" si="1"/>
        <v>0</v>
      </c>
      <c r="G90" s="4" t="s">
        <v>88</v>
      </c>
    </row>
    <row r="91" spans="1:7" x14ac:dyDescent="0.3">
      <c r="A91" s="38" t="s">
        <v>89</v>
      </c>
      <c r="B91" s="38"/>
      <c r="C91" s="13">
        <v>3240</v>
      </c>
      <c r="D91" s="8">
        <v>0</v>
      </c>
      <c r="E91" s="8">
        <v>0</v>
      </c>
      <c r="F91" s="8">
        <f t="shared" si="1"/>
        <v>0</v>
      </c>
      <c r="G91" s="4" t="s">
        <v>89</v>
      </c>
    </row>
    <row r="92" spans="1:7" x14ac:dyDescent="0.3">
      <c r="A92" s="38" t="s">
        <v>90</v>
      </c>
      <c r="B92" s="38"/>
      <c r="C92" s="13">
        <v>4110</v>
      </c>
      <c r="D92" s="8">
        <v>0</v>
      </c>
      <c r="E92" s="8">
        <v>0</v>
      </c>
      <c r="F92" s="8">
        <f t="shared" si="1"/>
        <v>0</v>
      </c>
      <c r="G92" s="4" t="s">
        <v>90</v>
      </c>
    </row>
    <row r="93" spans="1:7" ht="24.6" x14ac:dyDescent="0.3">
      <c r="A93" s="38" t="s">
        <v>91</v>
      </c>
      <c r="B93" s="38"/>
      <c r="C93" s="13">
        <v>4111</v>
      </c>
      <c r="D93" s="8">
        <v>0</v>
      </c>
      <c r="E93" s="8">
        <v>0</v>
      </c>
      <c r="F93" s="8">
        <f t="shared" si="1"/>
        <v>0</v>
      </c>
      <c r="G93" s="4" t="s">
        <v>91</v>
      </c>
    </row>
    <row r="94" spans="1:7" x14ac:dyDescent="0.3">
      <c r="A94" s="38" t="s">
        <v>92</v>
      </c>
      <c r="B94" s="38"/>
      <c r="C94" s="13">
        <v>4112</v>
      </c>
      <c r="D94" s="8">
        <v>0</v>
      </c>
      <c r="E94" s="8">
        <v>0</v>
      </c>
      <c r="F94" s="8">
        <f t="shared" si="1"/>
        <v>0</v>
      </c>
      <c r="G94" s="4" t="s">
        <v>92</v>
      </c>
    </row>
    <row r="95" spans="1:7" x14ac:dyDescent="0.3">
      <c r="A95" s="38" t="s">
        <v>93</v>
      </c>
      <c r="B95" s="38"/>
      <c r="C95" s="13">
        <v>4113</v>
      </c>
      <c r="D95" s="8">
        <v>0</v>
      </c>
      <c r="E95" s="8">
        <v>0</v>
      </c>
      <c r="F95" s="8">
        <f t="shared" si="1"/>
        <v>0</v>
      </c>
      <c r="G95" s="4" t="s">
        <v>93</v>
      </c>
    </row>
    <row r="96" spans="1:7" x14ac:dyDescent="0.3">
      <c r="A96" s="38" t="s">
        <v>94</v>
      </c>
      <c r="B96" s="38"/>
      <c r="C96" s="13">
        <v>4210</v>
      </c>
      <c r="D96" s="8">
        <v>0</v>
      </c>
      <c r="E96" s="8">
        <v>0</v>
      </c>
      <c r="F96" s="8">
        <f t="shared" si="1"/>
        <v>0</v>
      </c>
      <c r="G96" s="4" t="s">
        <v>94</v>
      </c>
    </row>
    <row r="97" spans="1:7" x14ac:dyDescent="0.3">
      <c r="A97" s="38" t="s">
        <v>95</v>
      </c>
      <c r="B97" s="38"/>
      <c r="C97" s="13">
        <v>9000</v>
      </c>
      <c r="D97" s="8">
        <v>0</v>
      </c>
      <c r="E97" s="8">
        <v>0</v>
      </c>
      <c r="F97" s="8">
        <f t="shared" si="1"/>
        <v>0</v>
      </c>
      <c r="G97" s="4" t="s">
        <v>95</v>
      </c>
    </row>
    <row r="100" spans="1:7" ht="25.5" customHeight="1" x14ac:dyDescent="0.3">
      <c r="A100" s="48" t="s">
        <v>98</v>
      </c>
      <c r="B100" s="48"/>
      <c r="D100" s="5"/>
      <c r="F100" s="5" t="s">
        <v>96</v>
      </c>
    </row>
    <row r="101" spans="1:7" x14ac:dyDescent="0.3">
      <c r="D101" s="15" t="s">
        <v>100</v>
      </c>
      <c r="F101" s="15" t="s">
        <v>101</v>
      </c>
    </row>
    <row r="102" spans="1:7" ht="25.5" customHeight="1" x14ac:dyDescent="0.3">
      <c r="A102" s="48" t="s">
        <v>99</v>
      </c>
      <c r="B102" s="48"/>
      <c r="D102" s="5"/>
      <c r="F102" s="5" t="s">
        <v>97</v>
      </c>
    </row>
    <row r="103" spans="1:7" x14ac:dyDescent="0.3">
      <c r="D103" s="15" t="s">
        <v>100</v>
      </c>
      <c r="F103" s="15" t="s">
        <v>101</v>
      </c>
    </row>
    <row r="104" spans="1:7" x14ac:dyDescent="0.3">
      <c r="A104" t="s">
        <v>102</v>
      </c>
      <c r="B104" s="5" t="s">
        <v>103</v>
      </c>
    </row>
    <row r="105" spans="1:7" x14ac:dyDescent="0.3">
      <c r="B105" s="1" t="s">
        <v>104</v>
      </c>
    </row>
    <row r="107" spans="1:7" ht="23.25" customHeight="1" x14ac:dyDescent="0.3">
      <c r="A107" s="47" t="s">
        <v>106</v>
      </c>
      <c r="B107" s="47"/>
      <c r="C107" s="47"/>
      <c r="D107" s="47"/>
      <c r="E107" s="47"/>
      <c r="F107" s="47"/>
    </row>
    <row r="108" spans="1:7" ht="23.25" customHeight="1" x14ac:dyDescent="0.3">
      <c r="A108" s="47" t="s">
        <v>107</v>
      </c>
      <c r="B108" s="47"/>
      <c r="C108" s="47"/>
      <c r="D108" s="47"/>
      <c r="E108" s="47"/>
      <c r="F108" s="47"/>
    </row>
  </sheetData>
  <mergeCells count="98">
    <mergeCell ref="A84:B84"/>
    <mergeCell ref="A108:F108"/>
    <mergeCell ref="A97:B97"/>
    <mergeCell ref="A100:B100"/>
    <mergeCell ref="A102:B102"/>
    <mergeCell ref="A107:F107"/>
    <mergeCell ref="A91:B91"/>
    <mergeCell ref="A92:B92"/>
    <mergeCell ref="A95:B95"/>
    <mergeCell ref="A96:B96"/>
    <mergeCell ref="A94:B94"/>
    <mergeCell ref="A89:B89"/>
    <mergeCell ref="A90:B90"/>
    <mergeCell ref="D3:F3"/>
    <mergeCell ref="D5:F5"/>
    <mergeCell ref="D7:F7"/>
    <mergeCell ref="A73:B73"/>
    <mergeCell ref="A74:B74"/>
    <mergeCell ref="A75:B75"/>
    <mergeCell ref="A76:B76"/>
    <mergeCell ref="A77:B77"/>
    <mergeCell ref="A79:B79"/>
    <mergeCell ref="A80:B80"/>
    <mergeCell ref="A81:B81"/>
    <mergeCell ref="A82:B82"/>
    <mergeCell ref="A83:B83"/>
    <mergeCell ref="A85:B85"/>
    <mergeCell ref="A86:B86"/>
    <mergeCell ref="A87:B87"/>
    <mergeCell ref="A88:B88"/>
    <mergeCell ref="A93:B9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66:B66"/>
    <mergeCell ref="A61:B61"/>
    <mergeCell ref="A62:B62"/>
    <mergeCell ref="A63:B63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54:B54"/>
    <mergeCell ref="A43:B43"/>
    <mergeCell ref="A44:B44"/>
    <mergeCell ref="A45:B45"/>
    <mergeCell ref="A46:B46"/>
    <mergeCell ref="A47:B47"/>
    <mergeCell ref="A48:B48"/>
    <mergeCell ref="A49:B49"/>
    <mergeCell ref="A42:B42"/>
    <mergeCell ref="A30:B30"/>
    <mergeCell ref="A31:B31"/>
    <mergeCell ref="A32:B32"/>
    <mergeCell ref="A33:B33"/>
    <mergeCell ref="A34:B35"/>
    <mergeCell ref="A36:B36"/>
    <mergeCell ref="A37:B37"/>
    <mergeCell ref="A38:B38"/>
    <mergeCell ref="A39:B39"/>
    <mergeCell ref="A40:B40"/>
    <mergeCell ref="A41:B41"/>
    <mergeCell ref="A10:F10"/>
    <mergeCell ref="B17:F17"/>
    <mergeCell ref="B18:F18"/>
    <mergeCell ref="C13:F13"/>
    <mergeCell ref="A14:F14"/>
    <mergeCell ref="C15:F15"/>
    <mergeCell ref="A12:F12"/>
    <mergeCell ref="A29:B29"/>
    <mergeCell ref="B19:F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D1:F1"/>
    <mergeCell ref="B2:F2"/>
    <mergeCell ref="D8:F8"/>
    <mergeCell ref="D4:F4"/>
    <mergeCell ref="D6:F6"/>
  </mergeCells>
  <phoneticPr fontId="8" type="noConversion"/>
  <pageMargins left="0.7" right="0.7" top="0.5" bottom="0.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13</vt:i4>
      </vt:variant>
    </vt:vector>
  </HeadingPairs>
  <TitlesOfParts>
    <vt:vector size="26" baseType="lpstr">
      <vt:lpstr>20456_0610160</vt:lpstr>
      <vt:lpstr>20456_0611010</vt:lpstr>
      <vt:lpstr>20456_0611020</vt:lpstr>
      <vt:lpstr>20456_0611030</vt:lpstr>
      <vt:lpstr>20456_0611070</vt:lpstr>
      <vt:lpstr>20456_0611090</vt:lpstr>
      <vt:lpstr>20456_0611150</vt:lpstr>
      <vt:lpstr>20456_0611161</vt:lpstr>
      <vt:lpstr>20456_0611162</vt:lpstr>
      <vt:lpstr>20456_0613242</vt:lpstr>
      <vt:lpstr>20456_0615031</vt:lpstr>
      <vt:lpstr>20456_0618340</vt:lpstr>
      <vt:lpstr>Зведений</vt:lpstr>
      <vt:lpstr>'20456_0610160'!Область_друку</vt:lpstr>
      <vt:lpstr>'20456_0611010'!Область_друку</vt:lpstr>
      <vt:lpstr>'20456_0611020'!Область_друку</vt:lpstr>
      <vt:lpstr>'20456_0611030'!Область_друку</vt:lpstr>
      <vt:lpstr>'20456_0611070'!Область_друку</vt:lpstr>
      <vt:lpstr>'20456_0611090'!Область_друку</vt:lpstr>
      <vt:lpstr>'20456_0611150'!Область_друку</vt:lpstr>
      <vt:lpstr>'20456_0611161'!Область_друку</vt:lpstr>
      <vt:lpstr>'20456_0611162'!Область_друку</vt:lpstr>
      <vt:lpstr>'20456_0613242'!Область_друку</vt:lpstr>
      <vt:lpstr>'20456_0615031'!Область_друку</vt:lpstr>
      <vt:lpstr>'20456_0618340'!Область_друку</vt:lpstr>
      <vt:lpstr>Зведений!Область_друку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2019-01-11T09:30:20Z</cp:lastPrinted>
  <dcterms:created xsi:type="dcterms:W3CDTF">2019-01-10T15:50:49Z</dcterms:created>
  <dcterms:modified xsi:type="dcterms:W3CDTF">2019-01-11T09:35:39Z</dcterms:modified>
</cp:coreProperties>
</file>