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"/>
    </mc:Choice>
  </mc:AlternateContent>
  <bookViews>
    <workbookView xWindow="480" yWindow="135" windowWidth="19440" windowHeight="12810"/>
  </bookViews>
  <sheets>
    <sheet name="КПК1010160" sheetId="3" r:id="rId1"/>
    <sheet name="КПК1011100" sheetId="4" r:id="rId2"/>
    <sheet name="КПК1013133" sheetId="5" r:id="rId3"/>
    <sheet name="КПК1014030" sheetId="6" r:id="rId4"/>
    <sheet name="КПК1014040" sheetId="7" r:id="rId5"/>
    <sheet name="КПК1014060" sheetId="8" r:id="rId6"/>
    <sheet name="КПК1014081" sheetId="9" r:id="rId7"/>
    <sheet name="КПК1014082" sheetId="10" r:id="rId8"/>
    <sheet name="КПК1017323" sheetId="11" r:id="rId9"/>
    <sheet name="КПК1017324" sheetId="12" r:id="rId10"/>
    <sheet name="КПК1017622" sheetId="13" r:id="rId11"/>
  </sheets>
  <definedNames>
    <definedName name="_xlnm.Print_Area" localSheetId="0">КПК1010160!$A$1:$BM$85</definedName>
    <definedName name="_xlnm.Print_Area" localSheetId="1">КПК1011100!$A$1:$BM$96</definedName>
    <definedName name="_xlnm.Print_Area" localSheetId="2">КПК1013133!$A$1:$BM$92</definedName>
    <definedName name="_xlnm.Print_Area" localSheetId="3">КПК1014030!$A$1:$BM$99</definedName>
    <definedName name="_xlnm.Print_Area" localSheetId="4">КПК1014040!$A$1:$BM$107</definedName>
    <definedName name="_xlnm.Print_Area" localSheetId="5">КПК1014060!$A$1:$BM$104</definedName>
    <definedName name="_xlnm.Print_Area" localSheetId="6">КПК1014081!$A$1:$BM$83</definedName>
    <definedName name="_xlnm.Print_Area" localSheetId="7">КПК1014082!$A$1:$BM$81</definedName>
    <definedName name="_xlnm.Print_Area" localSheetId="8">КПК1017323!$A$1:$BM$85</definedName>
    <definedName name="_xlnm.Print_Area" localSheetId="9">КПК1017324!$A$1:$BM$85</definedName>
    <definedName name="_xlnm.Print_Area" localSheetId="10">КПК1017622!$A$1:$BM$81</definedName>
  </definedNames>
  <calcPr calcId="162913"/>
</workbook>
</file>

<file path=xl/calcChain.xml><?xml version="1.0" encoding="utf-8"?>
<calcChain xmlns="http://schemas.openxmlformats.org/spreadsheetml/2006/main">
  <c r="AC50" i="9" l="1"/>
  <c r="AB59" i="13" l="1"/>
  <c r="AR58" i="13" l="1"/>
  <c r="AJ59" i="13"/>
  <c r="AR58" i="10"/>
  <c r="AJ59" i="10"/>
  <c r="AB59" i="10"/>
  <c r="AR58" i="11" l="1"/>
  <c r="AJ59" i="11"/>
  <c r="AB59" i="11"/>
  <c r="AB59" i="8"/>
  <c r="AJ59" i="8"/>
  <c r="AJ59" i="12"/>
  <c r="AB59" i="12"/>
  <c r="AR58" i="12"/>
  <c r="AO8" i="5" l="1"/>
  <c r="AO8" i="6" s="1"/>
  <c r="AO8" i="7" s="1"/>
  <c r="AO8" i="8" s="1"/>
  <c r="AO8" i="9" s="1"/>
  <c r="AO8" i="10" s="1"/>
  <c r="AO8" i="11" s="1"/>
  <c r="AO8" i="12" s="1"/>
  <c r="AO8" i="13" s="1"/>
  <c r="AO7" i="4"/>
  <c r="AO7" i="5" s="1"/>
  <c r="AO7" i="6" s="1"/>
  <c r="AO7" i="7" s="1"/>
  <c r="AO7" i="8" s="1"/>
  <c r="AO7" i="9" s="1"/>
  <c r="AO7" i="10" s="1"/>
  <c r="AO7" i="11" s="1"/>
  <c r="AO7" i="12" s="1"/>
  <c r="AO7" i="13" s="1"/>
  <c r="AO4" i="4"/>
  <c r="AO4" i="5" s="1"/>
  <c r="AO4" i="6" s="1"/>
  <c r="AO4" i="7" s="1"/>
  <c r="AO4" i="8" s="1"/>
  <c r="AO4" i="9" s="1"/>
  <c r="AO4" i="10" s="1"/>
  <c r="AO4" i="11" s="1"/>
  <c r="AO4" i="12" s="1"/>
  <c r="AO4" i="13" s="1"/>
  <c r="N16" i="7" l="1"/>
  <c r="N16" i="8" s="1"/>
  <c r="N16" i="9" s="1"/>
  <c r="N16" i="10" s="1"/>
  <c r="N16" i="5"/>
  <c r="N16" i="4" l="1"/>
  <c r="BE68" i="13" l="1"/>
  <c r="BE67" i="13"/>
  <c r="BE66" i="13"/>
  <c r="BE65" i="13"/>
  <c r="AR59" i="13"/>
  <c r="AS50" i="13"/>
  <c r="AS49" i="13"/>
  <c r="BE72" i="12"/>
  <c r="BE71" i="12"/>
  <c r="BE70" i="12"/>
  <c r="BE69" i="12"/>
  <c r="BE68" i="12"/>
  <c r="BE67" i="12"/>
  <c r="BE66" i="12"/>
  <c r="BE65" i="12"/>
  <c r="AR59" i="12"/>
  <c r="AS50" i="12"/>
  <c r="AS49" i="12"/>
  <c r="BE72" i="11"/>
  <c r="BE71" i="11"/>
  <c r="BE70" i="11"/>
  <c r="BE69" i="11"/>
  <c r="BE68" i="11"/>
  <c r="BE67" i="11"/>
  <c r="BE66" i="11"/>
  <c r="BE65" i="11"/>
  <c r="AR59" i="11"/>
  <c r="AS50" i="11"/>
  <c r="AS49" i="11"/>
  <c r="BE68" i="10"/>
  <c r="BE67" i="10"/>
  <c r="BE66" i="10"/>
  <c r="BE65" i="10"/>
  <c r="AR59" i="10"/>
  <c r="AS50" i="10"/>
  <c r="AS49" i="10"/>
  <c r="BE70" i="9"/>
  <c r="BE69" i="9"/>
  <c r="BE68" i="9"/>
  <c r="BE67" i="9"/>
  <c r="BE66" i="9"/>
  <c r="BE65" i="9"/>
  <c r="BE64" i="9"/>
  <c r="AR58" i="9"/>
  <c r="AS50" i="9"/>
  <c r="AS49" i="9"/>
  <c r="BE91" i="8"/>
  <c r="BE90" i="8"/>
  <c r="BE89" i="8"/>
  <c r="BE88" i="8"/>
  <c r="BE87" i="8"/>
  <c r="BE86" i="8"/>
  <c r="BE85" i="8"/>
  <c r="BE84" i="8"/>
  <c r="BE83" i="8"/>
  <c r="BE82" i="8"/>
  <c r="BE81" i="8"/>
  <c r="BE80" i="8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BE66" i="8"/>
  <c r="BE65" i="8"/>
  <c r="AR59" i="8"/>
  <c r="AR58" i="8"/>
  <c r="AS50" i="8"/>
  <c r="AS49" i="8"/>
  <c r="BE94" i="7"/>
  <c r="BE93" i="7"/>
  <c r="BE92" i="7"/>
  <c r="BE91" i="7"/>
  <c r="BE90" i="7"/>
  <c r="BE89" i="7"/>
  <c r="BE88" i="7"/>
  <c r="BE87" i="7"/>
  <c r="BE86" i="7"/>
  <c r="BE85" i="7"/>
  <c r="BE84" i="7"/>
  <c r="BE83" i="7"/>
  <c r="BE82" i="7"/>
  <c r="BE81" i="7"/>
  <c r="BE80" i="7"/>
  <c r="BE79" i="7"/>
  <c r="BE78" i="7"/>
  <c r="BE77" i="7"/>
  <c r="BE76" i="7"/>
  <c r="BE75" i="7"/>
  <c r="BE74" i="7"/>
  <c r="BE73" i="7"/>
  <c r="BE72" i="7"/>
  <c r="BE71" i="7"/>
  <c r="BE70" i="7"/>
  <c r="BE69" i="7"/>
  <c r="BE68" i="7"/>
  <c r="BE67" i="7"/>
  <c r="BE66" i="7"/>
  <c r="BE65" i="7"/>
  <c r="BE64" i="7"/>
  <c r="AR58" i="7"/>
  <c r="AS50" i="7"/>
  <c r="AS49" i="7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AR59" i="6"/>
  <c r="AR58" i="6"/>
  <c r="AS50" i="6"/>
  <c r="AS49" i="6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BE66" i="5"/>
  <c r="BE65" i="5"/>
  <c r="BE64" i="5"/>
  <c r="AR58" i="5"/>
  <c r="AS50" i="5"/>
  <c r="AS49" i="5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BE64" i="4"/>
  <c r="AR58" i="4"/>
  <c r="AS50" i="4"/>
  <c r="AS49" i="4"/>
  <c r="BE72" i="3"/>
  <c r="BE71" i="3"/>
  <c r="BE70" i="3"/>
  <c r="BE69" i="3"/>
  <c r="BE68" i="3"/>
  <c r="BE67" i="3"/>
  <c r="BE66" i="3"/>
  <c r="BE65" i="3"/>
  <c r="AR59" i="3"/>
  <c r="AS51" i="3"/>
  <c r="AS50" i="3"/>
</calcChain>
</file>

<file path=xl/sharedStrings.xml><?xml version="1.0" encoding="utf-8"?>
<sst xmlns="http://schemas.openxmlformats.org/spreadsheetml/2006/main" count="1677" uniqueCount="272">
  <si>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</si>
  <si>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</si>
  <si>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</si>
  <si>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</si>
  <si>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</si>
  <si>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</si>
  <si>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</si>
  <si>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</si>
  <si>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</si>
  <si>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</si>
  <si>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</si>
  <si>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</si>
  <si>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</si>
  <si>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</si>
  <si>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</si>
  <si>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</si>
  <si>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</si>
  <si>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</si>
  <si>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</si>
  <si>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</si>
  <si>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</si>
  <si>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</si>
  <si>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</si>
  <si>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</si>
  <si>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</si>
  <si>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</si>
  <si>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</si>
  <si>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</si>
  <si>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</si>
  <si>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</si>
  <si>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</si>
  <si>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</si>
  <si>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</si>
  <si>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</si>
  <si>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</si>
  <si>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</si>
  <si>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</si>
  <si>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</si>
  <si>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</si>
  <si>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</si>
  <si>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</si>
  <si>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</si>
  <si>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</si>
  <si>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</si>
  <si>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</si>
  <si>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</si>
  <si>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</si>
  <si>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</si>
  <si>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</si>
  <si>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</si>
  <si>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</si>
  <si>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</si>
  <si>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</si>
  <si>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</si>
  <si>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</si>
  <si>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</si>
  <si>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</si>
  <si>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</si>
  <si>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</si>
  <si>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</si>
  <si>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</si>
  <si>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</si>
  <si>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</si>
  <si>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</si>
  <si>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</si>
  <si>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</si>
  <si>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Надання послуг з організації культурного дозвілля населення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</si>
  <si>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</si>
  <si>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</si>
  <si>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</si>
  <si>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</si>
  <si>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</si>
  <si>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</si>
  <si>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</si>
  <si>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</si>
  <si>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</si>
  <si>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</si>
  <si>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</si>
  <si>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</si>
  <si>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</si>
  <si>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Надання послугз організації культурного дозвілля населення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</si>
  <si>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</si>
  <si>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</si>
  <si>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</si>
  <si>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</si>
  <si>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</si>
  <si>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</si>
  <si>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</si>
  <si>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</si>
  <si>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</si>
  <si>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</si>
  <si>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</si>
  <si>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1010160</t>
  </si>
  <si>
    <t>Керівництво і управління у відповідній сфері у містах (місті Києві), селищах, селах, об`єднаних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</si>
  <si>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</si>
  <si>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</si>
  <si>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</si>
  <si>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</si>
  <si>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</si>
  <si>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</si>
  <si>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</si>
  <si>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</si>
  <si>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кількість установ - усього у тому числі: музичних шкіл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</si>
  <si>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</si>
  <si>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</si>
  <si>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</si>
  <si>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</si>
  <si>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</si>
  <si>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</si>
  <si>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</si>
  <si>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</si>
  <si>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</si>
  <si>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</si>
  <si>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</si>
  <si>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грн.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</si>
  <si>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</si>
  <si>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</si>
  <si>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</si>
  <si>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Духовне та естетичне виховання дітей та молоді</t>
  </si>
  <si>
    <t>1011100</t>
  </si>
  <si>
    <t>Надання спеціальної освіти мистецькими школами</t>
  </si>
  <si>
    <t>1100</t>
  </si>
  <si>
    <t>0960</t>
  </si>
  <si>
    <t>Надання можливостей для всебічного розвитку молоді у відповідних закладах по роботі з молоддю</t>
  </si>
  <si>
    <t>кількість закладів по роботі з молоддю – усього</t>
  </si>
  <si>
    <t>кількість штатних працівників закладів по роботі з молоддю- усього</t>
  </si>
  <si>
    <t>видатки загального фонду на забезпечення діяльності закладів по роботі з молоддю</t>
  </si>
  <si>
    <t>кількість молоді, яка відвідує заклади по роботі з молоддю – усього</t>
  </si>
  <si>
    <t>в тому числі жінок (дівчат)</t>
  </si>
  <si>
    <t>кількість заходів, проведених закладами по роботі з молоддю</t>
  </si>
  <si>
    <t>кількість молоді, яка візьме участь у заходах закладів по роботі з молоддю,</t>
  </si>
  <si>
    <t>середньомісячна заробітна плата працівника закладів по роботі з молоддю</t>
  </si>
  <si>
    <t>середні витрати на проведення одного регіонального заходу закладом по роботі з молоддю</t>
  </si>
  <si>
    <t>середні витрати на забезпечення участі одного учасника в заходах, які проводяться закладами по роботі з молоддю</t>
  </si>
  <si>
    <t>кількість молоді, охопленої роботою закладу по роботі з молоддю, від загальної кількості молоді в місті</t>
  </si>
  <si>
    <t>з них жінок (дівчат)</t>
  </si>
  <si>
    <t>Надання послуг з організації культурного дозвілля населення.</t>
  </si>
  <si>
    <t>1013133</t>
  </si>
  <si>
    <t>Інші заходи та заклади молодіжної політики</t>
  </si>
  <si>
    <t>3133</t>
  </si>
  <si>
    <t>1040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</si>
  <si>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</si>
  <si>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доступності для громадян документів, інформації, створення умов для задоволення духовних потреб громадян,сприяння професійному та освітньому розвитку громадян,комплектування та зберігання бібліотечних фондів, їх облік</t>
  </si>
  <si>
    <t>Комплексна програма розвитку культури міста Фастова на 2017 – 2020 роки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</si>
  <si>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</si>
  <si>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</si>
  <si>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</si>
  <si>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</si>
  <si>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</si>
  <si>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</si>
  <si>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</si>
  <si>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</si>
  <si>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</si>
  <si>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</si>
  <si>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</si>
  <si>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</si>
  <si>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</si>
  <si>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</si>
  <si>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</si>
  <si>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</si>
  <si>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</si>
  <si>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</si>
  <si>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Управління культури, молоді та  туризму виконавчого комітету Фастівської міської ради</t>
  </si>
  <si>
    <t>4030</t>
  </si>
  <si>
    <t>0824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</si>
  <si>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</si>
  <si>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кількість установ</t>
  </si>
  <si>
    <t>кількість музеїв</t>
  </si>
  <si>
    <t>середнє число окладів (ставок)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</si>
  <si>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</si>
  <si>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</si>
  <si>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>кількість реалізованих квитків</t>
  </si>
  <si>
    <t>шт.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</si>
  <si>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</si>
  <si>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</si>
  <si>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</si>
  <si>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</si>
  <si>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</si>
  <si>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</si>
  <si>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</si>
  <si>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</si>
  <si>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</si>
  <si>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</si>
  <si>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</si>
  <si>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</si>
  <si>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</si>
  <si>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</si>
  <si>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плановий обсяг доходів виставок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</si>
  <si>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</si>
  <si>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</si>
  <si>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</si>
  <si>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</si>
  <si>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</si>
  <si>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</si>
  <si>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</si>
  <si>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</si>
  <si>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</si>
  <si>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Забезпечення організації культурного дозвілля населення і зміцнення культурних традицій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</si>
  <si>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</si>
  <si>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</si>
  <si>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</si>
  <si>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</si>
  <si>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кількість гуртків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</si>
  <si>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</si>
  <si>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</si>
  <si>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</si>
  <si>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</si>
  <si>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</si>
  <si>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</si>
  <si>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</si>
  <si>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плановий обсяг доходів у тому числі доходи від реалізації квитків</t>
  </si>
  <si>
    <t>середні витрати на проведення одного заходу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</si>
  <si>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</si>
  <si>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</si>
  <si>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</si>
  <si>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</si>
  <si>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</si>
  <si>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Підтримка та розвиток культурно-освітніх заходів, складання і надання кошторисної, звітної, фінансової документиції, фінансування установ освіти згідно із затвердженими кошторисами, надання якісних послуг з централізованого господарського обслуговування</t>
  </si>
  <si>
    <t>Кількість установ - усього</t>
  </si>
  <si>
    <t>Централізованих бухгалтерій</t>
  </si>
  <si>
    <t>Середнє число окладів(ставок) - усього</t>
  </si>
  <si>
    <t>Середнє число окладів (ставок) - керівних працівників</t>
  </si>
  <si>
    <t>Середнє число окладів (ставок) - спеціалістів</t>
  </si>
  <si>
    <t>Витрати загального фонду на забезпечення діяльності інших культурно-освітніх заходів</t>
  </si>
  <si>
    <t>Підтримка та розвиток культурно-освітніх заходів</t>
  </si>
  <si>
    <t>1014081</t>
  </si>
  <si>
    <t>Забезпечення діяльності інших закладів в галузі культури і мистецтва</t>
  </si>
  <si>
    <t>4081</t>
  </si>
  <si>
    <t>0829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</si>
  <si>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</si>
  <si>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Видатки загального фонду на проведення культурно-мистецьких заходів</t>
  </si>
  <si>
    <t>Кількість заходів - усього</t>
  </si>
  <si>
    <t>1014082</t>
  </si>
  <si>
    <t>Інші заходи в галузі культури і мистецтва</t>
  </si>
  <si>
    <t>4082</t>
  </si>
  <si>
    <t>Забезпечення капітальних ремонтів, рекрнструкції об`єктів</t>
  </si>
  <si>
    <t>Забезпечення капітального ремонту та реконструкції об'єктів</t>
  </si>
  <si>
    <t>Обсяг фінансування</t>
  </si>
  <si>
    <t>Розрахунок</t>
  </si>
  <si>
    <t>Обсяг капітального ремонту, реконструкції об`єктів</t>
  </si>
  <si>
    <t>кв. м.</t>
  </si>
  <si>
    <t>Кількість об`єктів, які планується капітально ремонтувати,реконструювати</t>
  </si>
  <si>
    <t>Середні витрати на капітальний ремонт, реконструкцію одного об`єкта</t>
  </si>
  <si>
    <t>Середні витрати на 1 км (кв. м) капітального ремонту, реконструкції об`єкта</t>
  </si>
  <si>
    <t>Забезпечення розвитку інфраструктури території міста, розвиток закладів і установ культури, спрямований на будівництво та реконструкцію об'єктів</t>
  </si>
  <si>
    <t>1017323</t>
  </si>
  <si>
    <t>Будівництво установ та закладів соціальної сфери</t>
  </si>
  <si>
    <t>7323</t>
  </si>
  <si>
    <t>0443</t>
  </si>
  <si>
    <t>Кількість об`єктів, які планується капітально ремонтувати чи реконструювати</t>
  </si>
  <si>
    <t>Середні витрати на 1 км (кв.м) капітального ремонту, реконструкції об`єкта</t>
  </si>
  <si>
    <t>1017324</t>
  </si>
  <si>
    <t>Будівництво установ та закладів культури</t>
  </si>
  <si>
    <t>7324</t>
  </si>
  <si>
    <t>Здійснення комплексу заходів із надання послуг населенню у сфері культури та туризму, розвиток туристичної інформаційної інфраструктури міста</t>
  </si>
  <si>
    <t>Розвиток туристичної інфраструктури_x000D_
Розроблення інформаційного ресурсу, генерація та підв’язка під нього QR кодів</t>
  </si>
  <si>
    <t>Видатки загального фонду на проведення заходів в галузі туризму та курортів</t>
  </si>
  <si>
    <t>Формування особливого і різноманітного туристичного продукту міста, просування його на регіональному, всеукраїнському та міжнародному рівнях шляхом рекламно-інформаційної кампанії, створення туристичної інфраструктури, яка б відповідала європейським стандартам.</t>
  </si>
  <si>
    <t>1017622</t>
  </si>
  <si>
    <t>Реалізація програм і заходів в галузі туризму та курортів</t>
  </si>
  <si>
    <t>Управління культури, молоді та туризму виконавчого комітету фастівської міської ради</t>
  </si>
  <si>
    <t>7622</t>
  </si>
  <si>
    <t>0470</t>
  </si>
  <si>
    <t xml:space="preserve"> Наказ Управління культури, молоді та туризму виконавчого комітету Фастівської міської ради № 5 від 02 січня 2020 року</t>
  </si>
  <si>
    <t>_Наказ Фінансового управління виконавчого комітету Фастівської міської ради _№_5 від 02 січня 2020 року_</t>
  </si>
  <si>
    <t>(найменування місцевого фінансового органу)</t>
  </si>
  <si>
    <t>Програма партиципаторне бюджетування (бюджет участі) у м. Фастові на 2017-2020 роки</t>
  </si>
  <si>
    <t>Комплексна програма розвитку культури міста Фастова на 2017-2020 роки</t>
  </si>
  <si>
    <t>Програма соціально-економічного і культурного розвитку  міста на 2020 рік</t>
  </si>
  <si>
    <t>Програма розвитку туризму міста Фастова на 2016 - 2020 роки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</si>
  <si>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</t>
  </si>
  <si>
    <t xml:space="preserve"> (найменування органу місцевого самоврядування)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</si>
</sst>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</font>
    <font>
      <sz val="10"/>
      <name val="Times New Roman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2" fontId="2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9" fillId="0" borderId="4" xfId="0" quotePrefix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O9" sqref="AO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">
        <v>263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41.25" customHeight="1" x14ac:dyDescent="0.2">
      <c r="AO7" s="71" t="s">
        <v>264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">
        <v>271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">
        <v>82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55</v>
      </c>
      <c r="B19" s="68" t="s">
        <v>92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95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96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93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958100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958100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4.5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80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12.75" customHeight="1" x14ac:dyDescent="0.2">
      <c r="A41" s="87">
        <v>1</v>
      </c>
      <c r="B41" s="87"/>
      <c r="C41" s="87"/>
      <c r="D41" s="87"/>
      <c r="E41" s="87"/>
      <c r="F41" s="87"/>
      <c r="G41" s="94" t="s">
        <v>64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ht="25.5" customHeight="1" x14ac:dyDescent="0.2">
      <c r="A42" s="87">
        <v>2</v>
      </c>
      <c r="B42" s="87"/>
      <c r="C42" s="87"/>
      <c r="D42" s="87"/>
      <c r="E42" s="87"/>
      <c r="F42" s="87"/>
      <c r="G42" s="94" t="s">
        <v>65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8" t="s">
        <v>42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7" t="s">
        <v>90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3" t="s">
        <v>29</v>
      </c>
      <c r="B46" s="83"/>
      <c r="C46" s="83"/>
      <c r="D46" s="98" t="s">
        <v>27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83" t="s">
        <v>30</v>
      </c>
      <c r="AD46" s="83"/>
      <c r="AE46" s="83"/>
      <c r="AF46" s="83"/>
      <c r="AG46" s="83"/>
      <c r="AH46" s="83"/>
      <c r="AI46" s="83"/>
      <c r="AJ46" s="83"/>
      <c r="AK46" s="83" t="s">
        <v>31</v>
      </c>
      <c r="AL46" s="83"/>
      <c r="AM46" s="83"/>
      <c r="AN46" s="83"/>
      <c r="AO46" s="83"/>
      <c r="AP46" s="83"/>
      <c r="AQ46" s="83"/>
      <c r="AR46" s="83"/>
      <c r="AS46" s="83" t="s">
        <v>28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3"/>
      <c r="B47" s="83"/>
      <c r="C47" s="83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3">
        <v>1</v>
      </c>
      <c r="B48" s="83"/>
      <c r="C48" s="83"/>
      <c r="D48" s="104">
        <v>2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87" t="s">
        <v>7</v>
      </c>
      <c r="B49" s="87"/>
      <c r="C49" s="87"/>
      <c r="D49" s="107" t="s">
        <v>8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110" t="s">
        <v>9</v>
      </c>
      <c r="AD49" s="110"/>
      <c r="AE49" s="110"/>
      <c r="AF49" s="110"/>
      <c r="AG49" s="110"/>
      <c r="AH49" s="110"/>
      <c r="AI49" s="110"/>
      <c r="AJ49" s="110"/>
      <c r="AK49" s="110" t="s">
        <v>10</v>
      </c>
      <c r="AL49" s="110"/>
      <c r="AM49" s="110"/>
      <c r="AN49" s="110"/>
      <c r="AO49" s="110"/>
      <c r="AP49" s="110"/>
      <c r="AQ49" s="110"/>
      <c r="AR49" s="110"/>
      <c r="AS49" s="111" t="s">
        <v>11</v>
      </c>
      <c r="AT49" s="110"/>
      <c r="AU49" s="110"/>
      <c r="AV49" s="110"/>
      <c r="AW49" s="110"/>
      <c r="AX49" s="110"/>
      <c r="AY49" s="110"/>
      <c r="AZ49" s="110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12.75" customHeight="1" x14ac:dyDescent="0.2">
      <c r="A50" s="87">
        <v>1</v>
      </c>
      <c r="B50" s="87"/>
      <c r="C50" s="87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112">
        <v>958100</v>
      </c>
      <c r="AD50" s="112"/>
      <c r="AE50" s="112"/>
      <c r="AF50" s="112"/>
      <c r="AG50" s="112"/>
      <c r="AH50" s="112"/>
      <c r="AI50" s="112"/>
      <c r="AJ50" s="112"/>
      <c r="AK50" s="112">
        <v>0</v>
      </c>
      <c r="AL50" s="112"/>
      <c r="AM50" s="112"/>
      <c r="AN50" s="112"/>
      <c r="AO50" s="112"/>
      <c r="AP50" s="112"/>
      <c r="AQ50" s="112"/>
      <c r="AR50" s="112"/>
      <c r="AS50" s="112">
        <f>AC50+AK50</f>
        <v>958100</v>
      </c>
      <c r="AT50" s="112"/>
      <c r="AU50" s="112"/>
      <c r="AV50" s="112"/>
      <c r="AW50" s="112"/>
      <c r="AX50" s="112"/>
      <c r="AY50" s="112"/>
      <c r="AZ50" s="112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s="4" customFormat="1" x14ac:dyDescent="0.2">
      <c r="A51" s="114"/>
      <c r="B51" s="114"/>
      <c r="C51" s="114"/>
      <c r="D51" s="124" t="s">
        <v>67</v>
      </c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6"/>
      <c r="AC51" s="113">
        <v>958100</v>
      </c>
      <c r="AD51" s="113"/>
      <c r="AE51" s="113"/>
      <c r="AF51" s="113"/>
      <c r="AG51" s="113"/>
      <c r="AH51" s="113"/>
      <c r="AI51" s="113"/>
      <c r="AJ51" s="113"/>
      <c r="AK51" s="113">
        <v>0</v>
      </c>
      <c r="AL51" s="113"/>
      <c r="AM51" s="113"/>
      <c r="AN51" s="113"/>
      <c r="AO51" s="113"/>
      <c r="AP51" s="113"/>
      <c r="AQ51" s="113"/>
      <c r="AR51" s="113"/>
      <c r="AS51" s="113">
        <f>AC51+AK51</f>
        <v>958100</v>
      </c>
      <c r="AT51" s="113"/>
      <c r="AU51" s="113"/>
      <c r="AV51" s="113"/>
      <c r="AW51" s="113"/>
      <c r="AX51" s="113"/>
      <c r="AY51" s="113"/>
      <c r="AZ51" s="113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61" t="s">
        <v>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97" t="s">
        <v>90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3" t="s">
        <v>29</v>
      </c>
      <c r="B55" s="83"/>
      <c r="C55" s="83"/>
      <c r="D55" s="98" t="s">
        <v>35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83" t="s">
        <v>30</v>
      </c>
      <c r="AC55" s="83"/>
      <c r="AD55" s="83"/>
      <c r="AE55" s="83"/>
      <c r="AF55" s="83"/>
      <c r="AG55" s="83"/>
      <c r="AH55" s="83"/>
      <c r="AI55" s="83"/>
      <c r="AJ55" s="83" t="s">
        <v>31</v>
      </c>
      <c r="AK55" s="83"/>
      <c r="AL55" s="83"/>
      <c r="AM55" s="83"/>
      <c r="AN55" s="83"/>
      <c r="AO55" s="83"/>
      <c r="AP55" s="83"/>
      <c r="AQ55" s="83"/>
      <c r="AR55" s="83" t="s">
        <v>28</v>
      </c>
      <c r="AS55" s="83"/>
      <c r="AT55" s="83"/>
      <c r="AU55" s="83"/>
      <c r="AV55" s="83"/>
      <c r="AW55" s="83"/>
      <c r="AX55" s="83"/>
      <c r="AY55" s="83"/>
    </row>
    <row r="56" spans="1:79" ht="29.1" customHeight="1" x14ac:dyDescent="0.2">
      <c r="A56" s="83"/>
      <c r="B56" s="83"/>
      <c r="C56" s="83"/>
      <c r="D56" s="10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 x14ac:dyDescent="0.2">
      <c r="A57" s="83">
        <v>1</v>
      </c>
      <c r="B57" s="83"/>
      <c r="C57" s="83"/>
      <c r="D57" s="104">
        <v>2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 x14ac:dyDescent="0.2">
      <c r="A58" s="87" t="s">
        <v>7</v>
      </c>
      <c r="B58" s="87"/>
      <c r="C58" s="87"/>
      <c r="D58" s="88" t="s">
        <v>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110" t="s">
        <v>9</v>
      </c>
      <c r="AC58" s="110"/>
      <c r="AD58" s="110"/>
      <c r="AE58" s="110"/>
      <c r="AF58" s="110"/>
      <c r="AG58" s="110"/>
      <c r="AH58" s="110"/>
      <c r="AI58" s="110"/>
      <c r="AJ58" s="110" t="s">
        <v>10</v>
      </c>
      <c r="AK58" s="110"/>
      <c r="AL58" s="110"/>
      <c r="AM58" s="110"/>
      <c r="AN58" s="110"/>
      <c r="AO58" s="110"/>
      <c r="AP58" s="110"/>
      <c r="AQ58" s="110"/>
      <c r="AR58" s="110" t="s">
        <v>11</v>
      </c>
      <c r="AS58" s="110"/>
      <c r="AT58" s="110"/>
      <c r="AU58" s="110"/>
      <c r="AV58" s="110"/>
      <c r="AW58" s="110"/>
      <c r="AX58" s="110"/>
      <c r="AY58" s="110"/>
      <c r="CA58" s="1" t="s">
        <v>16</v>
      </c>
    </row>
    <row r="59" spans="1:79" s="4" customFormat="1" ht="12.75" customHeight="1" x14ac:dyDescent="0.2">
      <c r="A59" s="114"/>
      <c r="B59" s="114"/>
      <c r="C59" s="114"/>
      <c r="D59" s="115" t="s">
        <v>28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>
        <f>AB59+AJ59</f>
        <v>0</v>
      </c>
      <c r="AS59" s="113"/>
      <c r="AT59" s="113"/>
      <c r="AU59" s="113"/>
      <c r="AV59" s="113"/>
      <c r="AW59" s="113"/>
      <c r="AX59" s="113"/>
      <c r="AY59" s="113"/>
      <c r="CA59" s="4" t="s">
        <v>17</v>
      </c>
    </row>
    <row r="61" spans="1:79" ht="15.75" customHeight="1" x14ac:dyDescent="0.2">
      <c r="A61" s="78" t="s">
        <v>44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83" t="s">
        <v>29</v>
      </c>
      <c r="B62" s="83"/>
      <c r="C62" s="83"/>
      <c r="D62" s="83"/>
      <c r="E62" s="83"/>
      <c r="F62" s="83"/>
      <c r="G62" s="104" t="s">
        <v>45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 t="s">
        <v>3</v>
      </c>
      <c r="AA62" s="83"/>
      <c r="AB62" s="83"/>
      <c r="AC62" s="83"/>
      <c r="AD62" s="83"/>
      <c r="AE62" s="83" t="s">
        <v>2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104" t="s">
        <v>30</v>
      </c>
      <c r="AP62" s="105"/>
      <c r="AQ62" s="105"/>
      <c r="AR62" s="105"/>
      <c r="AS62" s="105"/>
      <c r="AT62" s="105"/>
      <c r="AU62" s="105"/>
      <c r="AV62" s="106"/>
      <c r="AW62" s="104" t="s">
        <v>31</v>
      </c>
      <c r="AX62" s="105"/>
      <c r="AY62" s="105"/>
      <c r="AZ62" s="105"/>
      <c r="BA62" s="105"/>
      <c r="BB62" s="105"/>
      <c r="BC62" s="105"/>
      <c r="BD62" s="106"/>
      <c r="BE62" s="104" t="s">
        <v>28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104">
        <v>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87" t="s">
        <v>34</v>
      </c>
      <c r="B64" s="87"/>
      <c r="C64" s="87"/>
      <c r="D64" s="87"/>
      <c r="E64" s="87"/>
      <c r="F64" s="87"/>
      <c r="G64" s="88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7" t="s">
        <v>20</v>
      </c>
      <c r="AA64" s="87"/>
      <c r="AB64" s="87"/>
      <c r="AC64" s="87"/>
      <c r="AD64" s="87"/>
      <c r="AE64" s="120" t="s">
        <v>33</v>
      </c>
      <c r="AF64" s="120"/>
      <c r="AG64" s="120"/>
      <c r="AH64" s="120"/>
      <c r="AI64" s="120"/>
      <c r="AJ64" s="120"/>
      <c r="AK64" s="120"/>
      <c r="AL64" s="120"/>
      <c r="AM64" s="120"/>
      <c r="AN64" s="88"/>
      <c r="AO64" s="110" t="s">
        <v>9</v>
      </c>
      <c r="AP64" s="110"/>
      <c r="AQ64" s="110"/>
      <c r="AR64" s="110"/>
      <c r="AS64" s="110"/>
      <c r="AT64" s="110"/>
      <c r="AU64" s="110"/>
      <c r="AV64" s="110"/>
      <c r="AW64" s="110" t="s">
        <v>32</v>
      </c>
      <c r="AX64" s="110"/>
      <c r="AY64" s="110"/>
      <c r="AZ64" s="110"/>
      <c r="BA64" s="110"/>
      <c r="BB64" s="110"/>
      <c r="BC64" s="110"/>
      <c r="BD64" s="110"/>
      <c r="BE64" s="110" t="s">
        <v>11</v>
      </c>
      <c r="BF64" s="110"/>
      <c r="BG64" s="110"/>
      <c r="BH64" s="110"/>
      <c r="BI64" s="110"/>
      <c r="BJ64" s="110"/>
      <c r="BK64" s="110"/>
      <c r="BL64" s="110"/>
      <c r="CA64" s="1" t="s">
        <v>18</v>
      </c>
    </row>
    <row r="65" spans="1:79" s="4" customFormat="1" ht="12.75" customHeight="1" x14ac:dyDescent="0.2">
      <c r="A65" s="114">
        <v>0</v>
      </c>
      <c r="B65" s="114"/>
      <c r="C65" s="114"/>
      <c r="D65" s="114"/>
      <c r="E65" s="114"/>
      <c r="F65" s="114"/>
      <c r="G65" s="133" t="s">
        <v>68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115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>
        <f t="shared" ref="BE65:BE72" si="0">AO65+AW65</f>
        <v>0</v>
      </c>
      <c r="BF65" s="113"/>
      <c r="BG65" s="113"/>
      <c r="BH65" s="113"/>
      <c r="BI65" s="113"/>
      <c r="BJ65" s="113"/>
      <c r="BK65" s="113"/>
      <c r="BL65" s="113"/>
      <c r="CA65" s="4" t="s">
        <v>19</v>
      </c>
    </row>
    <row r="66" spans="1:79" ht="12.75" customHeight="1" x14ac:dyDescent="0.2">
      <c r="A66" s="87">
        <v>4</v>
      </c>
      <c r="B66" s="87"/>
      <c r="C66" s="87"/>
      <c r="D66" s="87"/>
      <c r="E66" s="87"/>
      <c r="F66" s="87"/>
      <c r="G66" s="139" t="s">
        <v>69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70</v>
      </c>
      <c r="AA66" s="111"/>
      <c r="AB66" s="111"/>
      <c r="AC66" s="111"/>
      <c r="AD66" s="111"/>
      <c r="AE66" s="142" t="s">
        <v>71</v>
      </c>
      <c r="AF66" s="142"/>
      <c r="AG66" s="142"/>
      <c r="AH66" s="142"/>
      <c r="AI66" s="142"/>
      <c r="AJ66" s="142"/>
      <c r="AK66" s="142"/>
      <c r="AL66" s="142"/>
      <c r="AM66" s="142"/>
      <c r="AN66" s="91"/>
      <c r="AO66" s="112">
        <v>4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4</v>
      </c>
      <c r="BF66" s="112"/>
      <c r="BG66" s="112"/>
      <c r="BH66" s="112"/>
      <c r="BI66" s="112"/>
      <c r="BJ66" s="112"/>
      <c r="BK66" s="112"/>
      <c r="BL66" s="112"/>
    </row>
    <row r="67" spans="1:79" s="4" customFormat="1" ht="12.75" customHeight="1" x14ac:dyDescent="0.2">
      <c r="A67" s="114">
        <v>0</v>
      </c>
      <c r="B67" s="114"/>
      <c r="C67" s="114"/>
      <c r="D67" s="114"/>
      <c r="E67" s="114"/>
      <c r="F67" s="114"/>
      <c r="G67" s="136" t="s">
        <v>72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118"/>
      <c r="AA67" s="118"/>
      <c r="AB67" s="118"/>
      <c r="AC67" s="118"/>
      <c r="AD67" s="118"/>
      <c r="AE67" s="119"/>
      <c r="AF67" s="119"/>
      <c r="AG67" s="119"/>
      <c r="AH67" s="119"/>
      <c r="AI67" s="119"/>
      <c r="AJ67" s="119"/>
      <c r="AK67" s="119"/>
      <c r="AL67" s="119"/>
      <c r="AM67" s="119"/>
      <c r="AN67" s="115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>
        <f t="shared" si="0"/>
        <v>0</v>
      </c>
      <c r="BF67" s="113"/>
      <c r="BG67" s="113"/>
      <c r="BH67" s="113"/>
      <c r="BI67" s="113"/>
      <c r="BJ67" s="113"/>
      <c r="BK67" s="113"/>
      <c r="BL67" s="113"/>
    </row>
    <row r="68" spans="1:79" ht="12.75" customHeight="1" x14ac:dyDescent="0.2">
      <c r="A68" s="87">
        <v>0</v>
      </c>
      <c r="B68" s="87"/>
      <c r="C68" s="87"/>
      <c r="D68" s="87"/>
      <c r="E68" s="87"/>
      <c r="F68" s="87"/>
      <c r="G68" s="139" t="s">
        <v>73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11" t="s">
        <v>70</v>
      </c>
      <c r="AA68" s="111"/>
      <c r="AB68" s="111"/>
      <c r="AC68" s="111"/>
      <c r="AD68" s="111"/>
      <c r="AE68" s="139" t="s">
        <v>74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12">
        <v>230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si="0"/>
        <v>230</v>
      </c>
      <c r="BF68" s="112"/>
      <c r="BG68" s="112"/>
      <c r="BH68" s="112"/>
      <c r="BI68" s="112"/>
      <c r="BJ68" s="112"/>
      <c r="BK68" s="112"/>
      <c r="BL68" s="112"/>
    </row>
    <row r="69" spans="1:79" ht="12.75" customHeight="1" x14ac:dyDescent="0.2">
      <c r="A69" s="87">
        <v>0</v>
      </c>
      <c r="B69" s="87"/>
      <c r="C69" s="87"/>
      <c r="D69" s="87"/>
      <c r="E69" s="87"/>
      <c r="F69" s="87"/>
      <c r="G69" s="139" t="s">
        <v>75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70</v>
      </c>
      <c r="AA69" s="111"/>
      <c r="AB69" s="111"/>
      <c r="AC69" s="111"/>
      <c r="AD69" s="111"/>
      <c r="AE69" s="139" t="s">
        <v>74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12">
        <v>400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400</v>
      </c>
      <c r="BF69" s="112"/>
      <c r="BG69" s="112"/>
      <c r="BH69" s="112"/>
      <c r="BI69" s="112"/>
      <c r="BJ69" s="112"/>
      <c r="BK69" s="112"/>
      <c r="BL69" s="112"/>
    </row>
    <row r="70" spans="1:79" s="4" customFormat="1" ht="12.75" customHeight="1" x14ac:dyDescent="0.2">
      <c r="A70" s="114">
        <v>0</v>
      </c>
      <c r="B70" s="114"/>
      <c r="C70" s="114"/>
      <c r="D70" s="114"/>
      <c r="E70" s="114"/>
      <c r="F70" s="114"/>
      <c r="G70" s="136" t="s">
        <v>76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118"/>
      <c r="AA70" s="118"/>
      <c r="AB70" s="118"/>
      <c r="AC70" s="118"/>
      <c r="AD70" s="118"/>
      <c r="AE70" s="136"/>
      <c r="AF70" s="137"/>
      <c r="AG70" s="137"/>
      <c r="AH70" s="137"/>
      <c r="AI70" s="137"/>
      <c r="AJ70" s="137"/>
      <c r="AK70" s="137"/>
      <c r="AL70" s="137"/>
      <c r="AM70" s="137"/>
      <c r="AN70" s="138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>
        <f t="shared" si="0"/>
        <v>0</v>
      </c>
      <c r="BF70" s="113"/>
      <c r="BG70" s="113"/>
      <c r="BH70" s="113"/>
      <c r="BI70" s="113"/>
      <c r="BJ70" s="113"/>
      <c r="BK70" s="113"/>
      <c r="BL70" s="113"/>
    </row>
    <row r="71" spans="1:79" ht="25.5" customHeight="1" x14ac:dyDescent="0.2">
      <c r="A71" s="87">
        <v>0</v>
      </c>
      <c r="B71" s="87"/>
      <c r="C71" s="87"/>
      <c r="D71" s="87"/>
      <c r="E71" s="87"/>
      <c r="F71" s="87"/>
      <c r="G71" s="139" t="s">
        <v>77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11" t="s">
        <v>70</v>
      </c>
      <c r="AA71" s="111"/>
      <c r="AB71" s="111"/>
      <c r="AC71" s="111"/>
      <c r="AD71" s="111"/>
      <c r="AE71" s="139" t="s">
        <v>74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12">
        <v>450</v>
      </c>
      <c r="AP71" s="112"/>
      <c r="AQ71" s="112"/>
      <c r="AR71" s="112"/>
      <c r="AS71" s="112"/>
      <c r="AT71" s="112"/>
      <c r="AU71" s="112"/>
      <c r="AV71" s="112"/>
      <c r="AW71" s="112">
        <v>0</v>
      </c>
      <c r="AX71" s="112"/>
      <c r="AY71" s="112"/>
      <c r="AZ71" s="112"/>
      <c r="BA71" s="112"/>
      <c r="BB71" s="112"/>
      <c r="BC71" s="112"/>
      <c r="BD71" s="112"/>
      <c r="BE71" s="112">
        <f t="shared" si="0"/>
        <v>450</v>
      </c>
      <c r="BF71" s="112"/>
      <c r="BG71" s="112"/>
      <c r="BH71" s="112"/>
      <c r="BI71" s="112"/>
      <c r="BJ71" s="112"/>
      <c r="BK71" s="112"/>
      <c r="BL71" s="112"/>
    </row>
    <row r="72" spans="1:79" ht="12.75" customHeight="1" x14ac:dyDescent="0.2">
      <c r="A72" s="87">
        <v>0</v>
      </c>
      <c r="B72" s="87"/>
      <c r="C72" s="87"/>
      <c r="D72" s="87"/>
      <c r="E72" s="87"/>
      <c r="F72" s="87"/>
      <c r="G72" s="139" t="s">
        <v>78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11" t="s">
        <v>79</v>
      </c>
      <c r="AA72" s="111"/>
      <c r="AB72" s="111"/>
      <c r="AC72" s="111"/>
      <c r="AD72" s="111"/>
      <c r="AE72" s="139" t="s">
        <v>74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12">
        <v>225.13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f t="shared" si="0"/>
        <v>225.13</v>
      </c>
      <c r="BF72" s="112"/>
      <c r="BG72" s="112"/>
      <c r="BH72" s="112"/>
      <c r="BI72" s="112"/>
      <c r="BJ72" s="112"/>
      <c r="BK72" s="112"/>
      <c r="BL72" s="11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28" t="s">
        <v>84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5"/>
      <c r="AO75" s="131" t="s">
        <v>86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123" t="s">
        <v>6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O76" s="123" t="s">
        <v>53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</row>
    <row r="77" spans="1:79" ht="15.75" customHeight="1" x14ac:dyDescent="0.2">
      <c r="A77" s="132" t="s">
        <v>4</v>
      </c>
      <c r="B77" s="132"/>
      <c r="C77" s="132"/>
      <c r="D77" s="132"/>
      <c r="E77" s="132"/>
      <c r="F77" s="132"/>
    </row>
    <row r="78" spans="1:79" ht="13.15" customHeight="1" x14ac:dyDescent="0.2">
      <c r="A78" s="62" t="s">
        <v>83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127" t="s">
        <v>48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28" t="s">
        <v>85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5"/>
      <c r="AO81" s="131" t="s">
        <v>87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23" t="s">
        <v>6</v>
      </c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O82" s="123" t="s">
        <v>53</v>
      </c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</row>
    <row r="83" spans="1:59" x14ac:dyDescent="0.2">
      <c r="A83" s="121">
        <v>43845</v>
      </c>
      <c r="B83" s="122"/>
      <c r="C83" s="122"/>
      <c r="D83" s="122"/>
      <c r="E83" s="122"/>
      <c r="F83" s="122"/>
      <c r="G83" s="122"/>
      <c r="H83" s="122"/>
    </row>
    <row r="84" spans="1:59" x14ac:dyDescent="0.2">
      <c r="A84" s="123" t="s">
        <v>46</v>
      </c>
      <c r="B84" s="123"/>
      <c r="C84" s="123"/>
      <c r="D84" s="123"/>
      <c r="E84" s="123"/>
      <c r="F84" s="123"/>
      <c r="G84" s="123"/>
      <c r="H84" s="12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3:H83"/>
    <mergeCell ref="A84:H84"/>
    <mergeCell ref="A42:F42"/>
    <mergeCell ref="G42:BL42"/>
    <mergeCell ref="A51:C51"/>
    <mergeCell ref="D51:AB51"/>
    <mergeCell ref="AC51:AJ51"/>
    <mergeCell ref="AK51:AR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331" priority="19" stopIfTrue="1" operator="equal">
      <formula>$G64</formula>
    </cfRule>
  </conditionalFormatting>
  <conditionalFormatting sqref="D50">
    <cfRule type="cellIs" dxfId="330" priority="20" stopIfTrue="1" operator="equal">
      <formula>$D49</formula>
    </cfRule>
  </conditionalFormatting>
  <conditionalFormatting sqref="A65:F65">
    <cfRule type="cellIs" dxfId="329" priority="21" stopIfTrue="1" operator="equal">
      <formula>0</formula>
    </cfRule>
  </conditionalFormatting>
  <conditionalFormatting sqref="D51">
    <cfRule type="cellIs" dxfId="328" priority="18" stopIfTrue="1" operator="equal">
      <formula>$D50</formula>
    </cfRule>
  </conditionalFormatting>
  <conditionalFormatting sqref="G66">
    <cfRule type="cellIs" dxfId="327" priority="15" stopIfTrue="1" operator="equal">
      <formula>$G65</formula>
    </cfRule>
  </conditionalFormatting>
  <conditionalFormatting sqref="A66:F66">
    <cfRule type="cellIs" dxfId="326" priority="16" stopIfTrue="1" operator="equal">
      <formula>0</formula>
    </cfRule>
  </conditionalFormatting>
  <conditionalFormatting sqref="G67">
    <cfRule type="cellIs" dxfId="325" priority="13" stopIfTrue="1" operator="equal">
      <formula>$G66</formula>
    </cfRule>
  </conditionalFormatting>
  <conditionalFormatting sqref="A67:F67">
    <cfRule type="cellIs" dxfId="324" priority="14" stopIfTrue="1" operator="equal">
      <formula>0</formula>
    </cfRule>
  </conditionalFormatting>
  <conditionalFormatting sqref="G68">
    <cfRule type="cellIs" dxfId="323" priority="11" stopIfTrue="1" operator="equal">
      <formula>$G67</formula>
    </cfRule>
  </conditionalFormatting>
  <conditionalFormatting sqref="A68:F68">
    <cfRule type="cellIs" dxfId="322" priority="12" stopIfTrue="1" operator="equal">
      <formula>0</formula>
    </cfRule>
  </conditionalFormatting>
  <conditionalFormatting sqref="G69">
    <cfRule type="cellIs" dxfId="321" priority="9" stopIfTrue="1" operator="equal">
      <formula>$G68</formula>
    </cfRule>
  </conditionalFormatting>
  <conditionalFormatting sqref="A69:F69">
    <cfRule type="cellIs" dxfId="320" priority="10" stopIfTrue="1" operator="equal">
      <formula>0</formula>
    </cfRule>
  </conditionalFormatting>
  <conditionalFormatting sqref="G70">
    <cfRule type="cellIs" dxfId="319" priority="7" stopIfTrue="1" operator="equal">
      <formula>$G69</formula>
    </cfRule>
  </conditionalFormatting>
  <conditionalFormatting sqref="A70:F70">
    <cfRule type="cellIs" dxfId="318" priority="8" stopIfTrue="1" operator="equal">
      <formula>0</formula>
    </cfRule>
  </conditionalFormatting>
  <conditionalFormatting sqref="G71">
    <cfRule type="cellIs" dxfId="317" priority="5" stopIfTrue="1" operator="equal">
      <formula>$G70</formula>
    </cfRule>
  </conditionalFormatting>
  <conditionalFormatting sqref="A71:F71">
    <cfRule type="cellIs" dxfId="316" priority="6" stopIfTrue="1" operator="equal">
      <formula>0</formula>
    </cfRule>
  </conditionalFormatting>
  <conditionalFormatting sqref="G72">
    <cfRule type="cellIs" dxfId="315" priority="3" stopIfTrue="1" operator="equal">
      <formula>$G71</formula>
    </cfRule>
  </conditionalFormatting>
  <conditionalFormatting sqref="A72:F72">
    <cfRule type="cellIs" dxfId="31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44" zoomScaleNormal="100" zoomScaleSheetLayoutView="100" workbookViewId="0">
      <selection activeCell="AE66" sqref="AE66:AN7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1.5" customHeight="1" x14ac:dyDescent="0.2">
      <c r="AO4" s="62" t="str">
        <f>КПК1017323!AO4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27.75" customHeight="1" x14ac:dyDescent="0.2">
      <c r="AO7" s="71" t="str">
        <f>КПК1017323!AO7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КПК1017323!AO8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">
        <v>82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8" t="s">
        <v>251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253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248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252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100000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100000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9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244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x14ac:dyDescent="0.2">
      <c r="A41" s="87"/>
      <c r="B41" s="87"/>
      <c r="C41" s="87"/>
      <c r="D41" s="87"/>
      <c r="E41" s="87"/>
      <c r="F41" s="87"/>
      <c r="G41" s="91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87">
        <v>1</v>
      </c>
      <c r="B49" s="87"/>
      <c r="C49" s="87"/>
      <c r="D49" s="94" t="s">
        <v>236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0</v>
      </c>
      <c r="AD49" s="112"/>
      <c r="AE49" s="112"/>
      <c r="AF49" s="112"/>
      <c r="AG49" s="112"/>
      <c r="AH49" s="112"/>
      <c r="AI49" s="112"/>
      <c r="AJ49" s="112"/>
      <c r="AK49" s="112">
        <v>100000</v>
      </c>
      <c r="AL49" s="112"/>
      <c r="AM49" s="112"/>
      <c r="AN49" s="112"/>
      <c r="AO49" s="112"/>
      <c r="AP49" s="112"/>
      <c r="AQ49" s="112"/>
      <c r="AR49" s="112"/>
      <c r="AS49" s="112">
        <f>AC49+AK49</f>
        <v>100000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0</v>
      </c>
      <c r="AD50" s="113"/>
      <c r="AE50" s="113"/>
      <c r="AF50" s="113"/>
      <c r="AG50" s="113"/>
      <c r="AH50" s="113"/>
      <c r="AI50" s="113"/>
      <c r="AJ50" s="113"/>
      <c r="AK50" s="113">
        <v>100000</v>
      </c>
      <c r="AL50" s="113"/>
      <c r="AM50" s="113"/>
      <c r="AN50" s="113"/>
      <c r="AO50" s="113"/>
      <c r="AP50" s="113"/>
      <c r="AQ50" s="113"/>
      <c r="AR50" s="113"/>
      <c r="AS50" s="113">
        <f>AC50+AK50</f>
        <v>100000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ht="12.75" customHeight="1" x14ac:dyDescent="0.2">
      <c r="A58" s="107">
        <v>1</v>
      </c>
      <c r="B58" s="108"/>
      <c r="C58" s="109"/>
      <c r="D58" s="107" t="s">
        <v>267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147">
        <v>0</v>
      </c>
      <c r="AC58" s="148"/>
      <c r="AD58" s="148"/>
      <c r="AE58" s="148"/>
      <c r="AF58" s="148"/>
      <c r="AG58" s="148"/>
      <c r="AH58" s="148"/>
      <c r="AI58" s="149"/>
      <c r="AJ58" s="144">
        <v>100000</v>
      </c>
      <c r="AK58" s="145"/>
      <c r="AL58" s="145"/>
      <c r="AM58" s="145"/>
      <c r="AN58" s="145"/>
      <c r="AO58" s="145"/>
      <c r="AP58" s="145"/>
      <c r="AQ58" s="146"/>
      <c r="AR58" s="144">
        <f>AB58+AJ58</f>
        <v>100000</v>
      </c>
      <c r="AS58" s="145"/>
      <c r="AT58" s="145"/>
      <c r="AU58" s="145"/>
      <c r="AV58" s="145"/>
      <c r="AW58" s="145"/>
      <c r="AX58" s="145"/>
      <c r="AY58" s="146"/>
    </row>
    <row r="59" spans="1:79" s="4" customFormat="1" ht="12.75" customHeight="1" x14ac:dyDescent="0.2">
      <c r="A59" s="114"/>
      <c r="B59" s="114"/>
      <c r="C59" s="114"/>
      <c r="D59" s="115" t="s">
        <v>28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13">
        <f>AB58</f>
        <v>0</v>
      </c>
      <c r="AC59" s="113"/>
      <c r="AD59" s="113"/>
      <c r="AE59" s="113"/>
      <c r="AF59" s="113"/>
      <c r="AG59" s="113"/>
      <c r="AH59" s="113"/>
      <c r="AI59" s="113"/>
      <c r="AJ59" s="113">
        <f>AJ58</f>
        <v>100000</v>
      </c>
      <c r="AK59" s="113"/>
      <c r="AL59" s="113"/>
      <c r="AM59" s="113"/>
      <c r="AN59" s="113"/>
      <c r="AO59" s="113"/>
      <c r="AP59" s="113"/>
      <c r="AQ59" s="113"/>
      <c r="AR59" s="113">
        <f>AB59+AJ59</f>
        <v>100000</v>
      </c>
      <c r="AS59" s="113"/>
      <c r="AT59" s="113"/>
      <c r="AU59" s="113"/>
      <c r="AV59" s="113"/>
      <c r="AW59" s="113"/>
      <c r="AX59" s="113"/>
      <c r="AY59" s="113"/>
      <c r="CA59" s="4" t="s">
        <v>17</v>
      </c>
    </row>
    <row r="61" spans="1:79" ht="15.75" customHeight="1" x14ac:dyDescent="0.2">
      <c r="A61" s="78" t="s">
        <v>44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83" t="s">
        <v>29</v>
      </c>
      <c r="B62" s="83"/>
      <c r="C62" s="83"/>
      <c r="D62" s="83"/>
      <c r="E62" s="83"/>
      <c r="F62" s="83"/>
      <c r="G62" s="104" t="s">
        <v>45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 t="s">
        <v>3</v>
      </c>
      <c r="AA62" s="83"/>
      <c r="AB62" s="83"/>
      <c r="AC62" s="83"/>
      <c r="AD62" s="83"/>
      <c r="AE62" s="83" t="s">
        <v>2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104" t="s">
        <v>30</v>
      </c>
      <c r="AP62" s="105"/>
      <c r="AQ62" s="105"/>
      <c r="AR62" s="105"/>
      <c r="AS62" s="105"/>
      <c r="AT62" s="105"/>
      <c r="AU62" s="105"/>
      <c r="AV62" s="106"/>
      <c r="AW62" s="104" t="s">
        <v>31</v>
      </c>
      <c r="AX62" s="105"/>
      <c r="AY62" s="105"/>
      <c r="AZ62" s="105"/>
      <c r="BA62" s="105"/>
      <c r="BB62" s="105"/>
      <c r="BC62" s="105"/>
      <c r="BD62" s="106"/>
      <c r="BE62" s="104" t="s">
        <v>28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104">
        <v>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87" t="s">
        <v>34</v>
      </c>
      <c r="B64" s="87"/>
      <c r="C64" s="87"/>
      <c r="D64" s="87"/>
      <c r="E64" s="87"/>
      <c r="F64" s="87"/>
      <c r="G64" s="88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7" t="s">
        <v>20</v>
      </c>
      <c r="AA64" s="87"/>
      <c r="AB64" s="87"/>
      <c r="AC64" s="87"/>
      <c r="AD64" s="87"/>
      <c r="AE64" s="120" t="s">
        <v>33</v>
      </c>
      <c r="AF64" s="120"/>
      <c r="AG64" s="120"/>
      <c r="AH64" s="120"/>
      <c r="AI64" s="120"/>
      <c r="AJ64" s="120"/>
      <c r="AK64" s="120"/>
      <c r="AL64" s="120"/>
      <c r="AM64" s="120"/>
      <c r="AN64" s="88"/>
      <c r="AO64" s="110" t="s">
        <v>9</v>
      </c>
      <c r="AP64" s="110"/>
      <c r="AQ64" s="110"/>
      <c r="AR64" s="110"/>
      <c r="AS64" s="110"/>
      <c r="AT64" s="110"/>
      <c r="AU64" s="110"/>
      <c r="AV64" s="110"/>
      <c r="AW64" s="110" t="s">
        <v>32</v>
      </c>
      <c r="AX64" s="110"/>
      <c r="AY64" s="110"/>
      <c r="AZ64" s="110"/>
      <c r="BA64" s="110"/>
      <c r="BB64" s="110"/>
      <c r="BC64" s="110"/>
      <c r="BD64" s="110"/>
      <c r="BE64" s="110" t="s">
        <v>11</v>
      </c>
      <c r="BF64" s="110"/>
      <c r="BG64" s="110"/>
      <c r="BH64" s="110"/>
      <c r="BI64" s="110"/>
      <c r="BJ64" s="110"/>
      <c r="BK64" s="110"/>
      <c r="BL64" s="110"/>
      <c r="CA64" s="1" t="s">
        <v>18</v>
      </c>
    </row>
    <row r="65" spans="1:79" s="4" customFormat="1" ht="12.75" customHeight="1" x14ac:dyDescent="0.2">
      <c r="A65" s="114">
        <v>0</v>
      </c>
      <c r="B65" s="114"/>
      <c r="C65" s="114"/>
      <c r="D65" s="114"/>
      <c r="E65" s="114"/>
      <c r="F65" s="114"/>
      <c r="G65" s="133" t="s">
        <v>68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115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>
        <f t="shared" ref="BE65:BE72" si="0">AO65+AW65</f>
        <v>0</v>
      </c>
      <c r="BF65" s="113"/>
      <c r="BG65" s="113"/>
      <c r="BH65" s="113"/>
      <c r="BI65" s="113"/>
      <c r="BJ65" s="113"/>
      <c r="BK65" s="113"/>
      <c r="BL65" s="113"/>
      <c r="CA65" s="4" t="s">
        <v>19</v>
      </c>
    </row>
    <row r="66" spans="1:79" ht="12.75" customHeight="1" x14ac:dyDescent="0.2">
      <c r="A66" s="87">
        <v>0</v>
      </c>
      <c r="B66" s="87"/>
      <c r="C66" s="87"/>
      <c r="D66" s="87"/>
      <c r="E66" s="87"/>
      <c r="F66" s="87"/>
      <c r="G66" s="139" t="s">
        <v>237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114</v>
      </c>
      <c r="AA66" s="111"/>
      <c r="AB66" s="111"/>
      <c r="AC66" s="111"/>
      <c r="AD66" s="111"/>
      <c r="AE66" s="111" t="s">
        <v>238</v>
      </c>
      <c r="AF66" s="111"/>
      <c r="AG66" s="111"/>
      <c r="AH66" s="111"/>
      <c r="AI66" s="111"/>
      <c r="AJ66" s="111"/>
      <c r="AK66" s="111"/>
      <c r="AL66" s="111"/>
      <c r="AM66" s="111"/>
      <c r="AN66" s="143"/>
      <c r="AO66" s="112">
        <v>0</v>
      </c>
      <c r="AP66" s="112"/>
      <c r="AQ66" s="112"/>
      <c r="AR66" s="112"/>
      <c r="AS66" s="112"/>
      <c r="AT66" s="112"/>
      <c r="AU66" s="112"/>
      <c r="AV66" s="112"/>
      <c r="AW66" s="112">
        <v>100000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100000</v>
      </c>
      <c r="BF66" s="112"/>
      <c r="BG66" s="112"/>
      <c r="BH66" s="112"/>
      <c r="BI66" s="112"/>
      <c r="BJ66" s="112"/>
      <c r="BK66" s="112"/>
      <c r="BL66" s="112"/>
    </row>
    <row r="67" spans="1:79" ht="12.75" customHeight="1" x14ac:dyDescent="0.2">
      <c r="A67" s="87">
        <v>0</v>
      </c>
      <c r="B67" s="87"/>
      <c r="C67" s="87"/>
      <c r="D67" s="87"/>
      <c r="E67" s="87"/>
      <c r="F67" s="87"/>
      <c r="G67" s="139" t="s">
        <v>239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11" t="s">
        <v>240</v>
      </c>
      <c r="AA67" s="111"/>
      <c r="AB67" s="111"/>
      <c r="AC67" s="111"/>
      <c r="AD67" s="111"/>
      <c r="AE67" s="111" t="s">
        <v>238</v>
      </c>
      <c r="AF67" s="111"/>
      <c r="AG67" s="111"/>
      <c r="AH67" s="111"/>
      <c r="AI67" s="111"/>
      <c r="AJ67" s="111"/>
      <c r="AK67" s="111"/>
      <c r="AL67" s="111"/>
      <c r="AM67" s="111"/>
      <c r="AN67" s="143"/>
      <c r="AO67" s="112">
        <v>0</v>
      </c>
      <c r="AP67" s="112"/>
      <c r="AQ67" s="112"/>
      <c r="AR67" s="112"/>
      <c r="AS67" s="112"/>
      <c r="AT67" s="112"/>
      <c r="AU67" s="112"/>
      <c r="AV67" s="112"/>
      <c r="AW67" s="112">
        <v>5177.8999999999996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5177.8999999999996</v>
      </c>
      <c r="BF67" s="112"/>
      <c r="BG67" s="112"/>
      <c r="BH67" s="112"/>
      <c r="BI67" s="112"/>
      <c r="BJ67" s="112"/>
      <c r="BK67" s="112"/>
      <c r="BL67" s="112"/>
    </row>
    <row r="68" spans="1:79" s="4" customFormat="1" ht="12.75" customHeight="1" x14ac:dyDescent="0.2">
      <c r="A68" s="114">
        <v>0</v>
      </c>
      <c r="B68" s="114"/>
      <c r="C68" s="114"/>
      <c r="D68" s="114"/>
      <c r="E68" s="114"/>
      <c r="F68" s="114"/>
      <c r="G68" s="136" t="s">
        <v>72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3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>
        <f t="shared" si="0"/>
        <v>0</v>
      </c>
      <c r="BF68" s="113"/>
      <c r="BG68" s="113"/>
      <c r="BH68" s="113"/>
      <c r="BI68" s="113"/>
      <c r="BJ68" s="113"/>
      <c r="BK68" s="113"/>
      <c r="BL68" s="113"/>
    </row>
    <row r="69" spans="1:79" ht="25.5" customHeight="1" x14ac:dyDescent="0.2">
      <c r="A69" s="87">
        <v>0</v>
      </c>
      <c r="B69" s="87"/>
      <c r="C69" s="87"/>
      <c r="D69" s="87"/>
      <c r="E69" s="87"/>
      <c r="F69" s="87"/>
      <c r="G69" s="139" t="s">
        <v>249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70</v>
      </c>
      <c r="AA69" s="111"/>
      <c r="AB69" s="111"/>
      <c r="AC69" s="111"/>
      <c r="AD69" s="111"/>
      <c r="AE69" s="111" t="s">
        <v>238</v>
      </c>
      <c r="AF69" s="111"/>
      <c r="AG69" s="111"/>
      <c r="AH69" s="111"/>
      <c r="AI69" s="111"/>
      <c r="AJ69" s="111"/>
      <c r="AK69" s="111"/>
      <c r="AL69" s="111"/>
      <c r="AM69" s="111"/>
      <c r="AN69" s="143"/>
      <c r="AO69" s="112">
        <v>0</v>
      </c>
      <c r="AP69" s="112"/>
      <c r="AQ69" s="112"/>
      <c r="AR69" s="112"/>
      <c r="AS69" s="112"/>
      <c r="AT69" s="112"/>
      <c r="AU69" s="112"/>
      <c r="AV69" s="112"/>
      <c r="AW69" s="112">
        <v>1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1</v>
      </c>
      <c r="BF69" s="112"/>
      <c r="BG69" s="112"/>
      <c r="BH69" s="112"/>
      <c r="BI69" s="112"/>
      <c r="BJ69" s="112"/>
      <c r="BK69" s="112"/>
      <c r="BL69" s="112"/>
    </row>
    <row r="70" spans="1:79" s="4" customFormat="1" ht="12.75" customHeight="1" x14ac:dyDescent="0.2">
      <c r="A70" s="114">
        <v>0</v>
      </c>
      <c r="B70" s="114"/>
      <c r="C70" s="114"/>
      <c r="D70" s="114"/>
      <c r="E70" s="114"/>
      <c r="F70" s="114"/>
      <c r="G70" s="136" t="s">
        <v>76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3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>
        <f t="shared" si="0"/>
        <v>0</v>
      </c>
      <c r="BF70" s="113"/>
      <c r="BG70" s="113"/>
      <c r="BH70" s="113"/>
      <c r="BI70" s="113"/>
      <c r="BJ70" s="113"/>
      <c r="BK70" s="113"/>
      <c r="BL70" s="113"/>
    </row>
    <row r="71" spans="1:79" ht="25.5" customHeight="1" x14ac:dyDescent="0.2">
      <c r="A71" s="87">
        <v>0</v>
      </c>
      <c r="B71" s="87"/>
      <c r="C71" s="87"/>
      <c r="D71" s="87"/>
      <c r="E71" s="87"/>
      <c r="F71" s="87"/>
      <c r="G71" s="139" t="s">
        <v>242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11" t="s">
        <v>114</v>
      </c>
      <c r="AA71" s="111"/>
      <c r="AB71" s="111"/>
      <c r="AC71" s="111"/>
      <c r="AD71" s="111"/>
      <c r="AE71" s="111" t="s">
        <v>238</v>
      </c>
      <c r="AF71" s="111"/>
      <c r="AG71" s="111"/>
      <c r="AH71" s="111"/>
      <c r="AI71" s="111"/>
      <c r="AJ71" s="111"/>
      <c r="AK71" s="111"/>
      <c r="AL71" s="111"/>
      <c r="AM71" s="111"/>
      <c r="AN71" s="143"/>
      <c r="AO71" s="112">
        <v>0</v>
      </c>
      <c r="AP71" s="112"/>
      <c r="AQ71" s="112"/>
      <c r="AR71" s="112"/>
      <c r="AS71" s="112"/>
      <c r="AT71" s="112"/>
      <c r="AU71" s="112"/>
      <c r="AV71" s="112"/>
      <c r="AW71" s="112">
        <v>100000</v>
      </c>
      <c r="AX71" s="112"/>
      <c r="AY71" s="112"/>
      <c r="AZ71" s="112"/>
      <c r="BA71" s="112"/>
      <c r="BB71" s="112"/>
      <c r="BC71" s="112"/>
      <c r="BD71" s="112"/>
      <c r="BE71" s="112">
        <f t="shared" si="0"/>
        <v>100000</v>
      </c>
      <c r="BF71" s="112"/>
      <c r="BG71" s="112"/>
      <c r="BH71" s="112"/>
      <c r="BI71" s="112"/>
      <c r="BJ71" s="112"/>
      <c r="BK71" s="112"/>
      <c r="BL71" s="112"/>
    </row>
    <row r="72" spans="1:79" ht="25.5" customHeight="1" x14ac:dyDescent="0.2">
      <c r="A72" s="87">
        <v>0</v>
      </c>
      <c r="B72" s="87"/>
      <c r="C72" s="87"/>
      <c r="D72" s="87"/>
      <c r="E72" s="87"/>
      <c r="F72" s="87"/>
      <c r="G72" s="139" t="s">
        <v>250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11" t="s">
        <v>114</v>
      </c>
      <c r="AA72" s="111"/>
      <c r="AB72" s="111"/>
      <c r="AC72" s="111"/>
      <c r="AD72" s="111"/>
      <c r="AE72" s="111" t="s">
        <v>238</v>
      </c>
      <c r="AF72" s="111"/>
      <c r="AG72" s="111"/>
      <c r="AH72" s="111"/>
      <c r="AI72" s="111"/>
      <c r="AJ72" s="111"/>
      <c r="AK72" s="111"/>
      <c r="AL72" s="111"/>
      <c r="AM72" s="111"/>
      <c r="AN72" s="143"/>
      <c r="AO72" s="112">
        <v>0</v>
      </c>
      <c r="AP72" s="112"/>
      <c r="AQ72" s="112"/>
      <c r="AR72" s="112"/>
      <c r="AS72" s="112"/>
      <c r="AT72" s="112"/>
      <c r="AU72" s="112"/>
      <c r="AV72" s="112"/>
      <c r="AW72" s="112">
        <v>19.309999999999999</v>
      </c>
      <c r="AX72" s="112"/>
      <c r="AY72" s="112"/>
      <c r="AZ72" s="112"/>
      <c r="BA72" s="112"/>
      <c r="BB72" s="112"/>
      <c r="BC72" s="112"/>
      <c r="BD72" s="112"/>
      <c r="BE72" s="112">
        <f t="shared" si="0"/>
        <v>19.309999999999999</v>
      </c>
      <c r="BF72" s="112"/>
      <c r="BG72" s="112"/>
      <c r="BH72" s="112"/>
      <c r="BI72" s="112"/>
      <c r="BJ72" s="112"/>
      <c r="BK72" s="112"/>
      <c r="BL72" s="11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28" t="s">
        <v>84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5"/>
      <c r="AO75" s="131" t="s">
        <v>86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123" t="s">
        <v>6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O76" s="123" t="s">
        <v>53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</row>
    <row r="77" spans="1:79" ht="15.75" customHeight="1" x14ac:dyDescent="0.2">
      <c r="A77" s="132" t="s">
        <v>4</v>
      </c>
      <c r="B77" s="132"/>
      <c r="C77" s="132"/>
      <c r="D77" s="132"/>
      <c r="E77" s="132"/>
      <c r="F77" s="132"/>
    </row>
    <row r="78" spans="1:79" ht="13.15" customHeight="1" x14ac:dyDescent="0.2">
      <c r="A78" s="62" t="s">
        <v>83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127" t="s">
        <v>48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28" t="s">
        <v>85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5"/>
      <c r="AO81" s="131" t="s">
        <v>87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23" t="s">
        <v>6</v>
      </c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O82" s="123" t="s">
        <v>53</v>
      </c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</row>
    <row r="83" spans="1:59" x14ac:dyDescent="0.2">
      <c r="A83" s="121">
        <v>43845</v>
      </c>
      <c r="B83" s="122"/>
      <c r="C83" s="122"/>
      <c r="D83" s="122"/>
      <c r="E83" s="122"/>
      <c r="F83" s="122"/>
      <c r="G83" s="122"/>
      <c r="H83" s="122"/>
    </row>
    <row r="84" spans="1:59" x14ac:dyDescent="0.2">
      <c r="A84" s="123" t="s">
        <v>46</v>
      </c>
      <c r="B84" s="123"/>
      <c r="C84" s="123"/>
      <c r="D84" s="123"/>
      <c r="E84" s="123"/>
      <c r="F84" s="123"/>
      <c r="G84" s="123"/>
      <c r="H84" s="12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3:H83"/>
    <mergeCell ref="A84:H84"/>
    <mergeCell ref="A50:C50"/>
    <mergeCell ref="D50:AB50"/>
    <mergeCell ref="AC50:AJ50"/>
    <mergeCell ref="AK50:AR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7" priority="19" stopIfTrue="1" operator="equal">
      <formula>$G64</formula>
    </cfRule>
  </conditionalFormatting>
  <conditionalFormatting sqref="D49">
    <cfRule type="cellIs" dxfId="26" priority="20" stopIfTrue="1" operator="equal">
      <formula>$D48</formula>
    </cfRule>
  </conditionalFormatting>
  <conditionalFormatting sqref="A65:F65">
    <cfRule type="cellIs" dxfId="25" priority="21" stopIfTrue="1" operator="equal">
      <formula>0</formula>
    </cfRule>
  </conditionalFormatting>
  <conditionalFormatting sqref="D50">
    <cfRule type="cellIs" dxfId="24" priority="18" stopIfTrue="1" operator="equal">
      <formula>$D49</formula>
    </cfRule>
  </conditionalFormatting>
  <conditionalFormatting sqref="G66">
    <cfRule type="cellIs" dxfId="23" priority="15" stopIfTrue="1" operator="equal">
      <formula>$G65</formula>
    </cfRule>
  </conditionalFormatting>
  <conditionalFormatting sqref="A66:F66">
    <cfRule type="cellIs" dxfId="22" priority="16" stopIfTrue="1" operator="equal">
      <formula>0</formula>
    </cfRule>
  </conditionalFormatting>
  <conditionalFormatting sqref="G67">
    <cfRule type="cellIs" dxfId="21" priority="13" stopIfTrue="1" operator="equal">
      <formula>$G66</formula>
    </cfRule>
  </conditionalFormatting>
  <conditionalFormatting sqref="A67:F67">
    <cfRule type="cellIs" dxfId="20" priority="14" stopIfTrue="1" operator="equal">
      <formula>0</formula>
    </cfRule>
  </conditionalFormatting>
  <conditionalFormatting sqref="G68">
    <cfRule type="cellIs" dxfId="19" priority="11" stopIfTrue="1" operator="equal">
      <formula>$G67</formula>
    </cfRule>
  </conditionalFormatting>
  <conditionalFormatting sqref="A68:F68">
    <cfRule type="cellIs" dxfId="18" priority="12" stopIfTrue="1" operator="equal">
      <formula>0</formula>
    </cfRule>
  </conditionalFormatting>
  <conditionalFormatting sqref="G69">
    <cfRule type="cellIs" dxfId="17" priority="9" stopIfTrue="1" operator="equal">
      <formula>$G68</formula>
    </cfRule>
  </conditionalFormatting>
  <conditionalFormatting sqref="A69:F69">
    <cfRule type="cellIs" dxfId="16" priority="10" stopIfTrue="1" operator="equal">
      <formula>0</formula>
    </cfRule>
  </conditionalFormatting>
  <conditionalFormatting sqref="G70">
    <cfRule type="cellIs" dxfId="15" priority="7" stopIfTrue="1" operator="equal">
      <formula>$G69</formula>
    </cfRule>
  </conditionalFormatting>
  <conditionalFormatting sqref="A70:F70">
    <cfRule type="cellIs" dxfId="14" priority="8" stopIfTrue="1" operator="equal">
      <formula>0</formula>
    </cfRule>
  </conditionalFormatting>
  <conditionalFormatting sqref="G71">
    <cfRule type="cellIs" dxfId="13" priority="5" stopIfTrue="1" operator="equal">
      <formula>$G70</formula>
    </cfRule>
  </conditionalFormatting>
  <conditionalFormatting sqref="A71:F71">
    <cfRule type="cellIs" dxfId="12" priority="6" stopIfTrue="1" operator="equal">
      <formula>0</formula>
    </cfRule>
  </conditionalFormatting>
  <conditionalFormatting sqref="G72">
    <cfRule type="cellIs" dxfId="11" priority="3" stopIfTrue="1" operator="equal">
      <formula>$G71</formula>
    </cfRule>
  </conditionalFormatting>
  <conditionalFormatting sqref="A72:F72">
    <cfRule type="cellIs" dxfId="1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view="pageBreakPreview" topLeftCell="A4" zoomScaleNormal="98" zoomScaleSheetLayoutView="100" workbookViewId="0">
      <selection activeCell="AA19" sqref="AA19:AI19"/>
    </sheetView>
  </sheetViews>
  <sheetFormatPr defaultColWidth="9.140625" defaultRowHeight="12.75" x14ac:dyDescent="0.2"/>
  <cols>
    <col min="1" max="3" width="2.85546875" style="1" customWidth="1"/>
    <col min="4" max="4" width="0.140625" style="1" customWidth="1"/>
    <col min="5" max="6" width="2.85546875" style="1" hidden="1" customWidth="1"/>
    <col min="7" max="22" width="2.85546875" style="1" customWidth="1"/>
    <col min="23" max="23" width="1.28515625" style="1" customWidth="1"/>
    <col min="24" max="24" width="2.7109375" style="1" hidden="1" customWidth="1"/>
    <col min="25" max="25" width="5.5703125" style="1" hidden="1" customWidth="1"/>
    <col min="26" max="27" width="2.85546875" style="1" customWidth="1"/>
    <col min="28" max="28" width="3" style="1" customWidth="1"/>
    <col min="29" max="29" width="6.5703125" style="1" customWidth="1"/>
    <col min="30" max="30" width="2.5703125" style="1" customWidth="1"/>
    <col min="31" max="36" width="2.85546875" style="1" customWidth="1"/>
    <col min="37" max="37" width="1.5703125" style="1" customWidth="1"/>
    <col min="38" max="38" width="0.7109375" style="1" hidden="1" customWidth="1"/>
    <col min="39" max="39" width="1" style="1" hidden="1" customWidth="1"/>
    <col min="40" max="40" width="2.85546875" style="1" hidden="1" customWidth="1"/>
    <col min="41" max="46" width="2.85546875" style="1" customWidth="1"/>
    <col min="47" max="47" width="3.42578125" style="1" hidden="1" customWidth="1"/>
    <col min="48" max="48" width="1.85546875" style="1" hidden="1" customWidth="1"/>
    <col min="49" max="54" width="2.85546875" style="1" customWidth="1"/>
    <col min="55" max="55" width="1.5703125" style="1" customWidth="1"/>
    <col min="56" max="56" width="2.85546875" style="1" hidden="1" customWidth="1"/>
    <col min="57" max="61" width="2.85546875" style="1" customWidth="1"/>
    <col min="62" max="62" width="2" style="1" customWidth="1"/>
    <col min="63" max="63" width="2.85546875" style="1" hidden="1" customWidth="1"/>
    <col min="64" max="64" width="0.5703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50.25" customHeight="1" x14ac:dyDescent="0.2">
      <c r="AO1" s="150" t="s">
        <v>36</v>
      </c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65" t="s">
        <v>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62" t="str">
        <f>КПК1017324!AO4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77" x14ac:dyDescent="0.2">
      <c r="AO5" s="152" t="s">
        <v>21</v>
      </c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39" customHeight="1" x14ac:dyDescent="0.2">
      <c r="AO7" s="71" t="str">
        <f>КПК1017324!AO7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КПК1017324!AO8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1:77" ht="0.75" customHeight="1" x14ac:dyDescent="0.2"/>
    <row r="10" spans="1:77" ht="9.75" customHeight="1" x14ac:dyDescent="0.2">
      <c r="A10" s="158" t="s">
        <v>22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77" ht="15.75" hidden="1" customHeight="1" x14ac:dyDescent="0.2">
      <c r="A11" s="158" t="s">
        <v>91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</row>
    <row r="12" spans="1:77" ht="6" customHeigh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s="41" customFormat="1" ht="28.5" customHeight="1" x14ac:dyDescent="0.2">
      <c r="A13" s="47" t="s">
        <v>54</v>
      </c>
      <c r="B13" s="155" t="s">
        <v>81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48"/>
      <c r="N13" s="157" t="s">
        <v>82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40"/>
      <c r="AU13" s="155" t="s">
        <v>88</v>
      </c>
      <c r="AV13" s="156"/>
      <c r="AW13" s="156"/>
      <c r="AX13" s="156"/>
      <c r="AY13" s="156"/>
      <c r="AZ13" s="156"/>
      <c r="BA13" s="156"/>
      <c r="BB13" s="156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</row>
    <row r="14" spans="1:77" s="41" customFormat="1" ht="24" customHeight="1" x14ac:dyDescent="0.2">
      <c r="A14" s="42"/>
      <c r="B14" s="153" t="s">
        <v>57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42"/>
      <c r="N14" s="154" t="s">
        <v>63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42"/>
      <c r="AU14" s="153" t="s">
        <v>56</v>
      </c>
      <c r="AV14" s="153"/>
      <c r="AW14" s="153"/>
      <c r="AX14" s="153"/>
      <c r="AY14" s="153"/>
      <c r="AZ14" s="153"/>
      <c r="BA14" s="153"/>
      <c r="BB14" s="153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7" s="41" customFormat="1" x14ac:dyDescent="0.2">
      <c r="BE15" s="43"/>
      <c r="BF15" s="43"/>
      <c r="BG15" s="43"/>
      <c r="BH15" s="43"/>
      <c r="BI15" s="43"/>
      <c r="BJ15" s="43"/>
      <c r="BK15" s="43"/>
      <c r="BL15" s="43"/>
    </row>
    <row r="16" spans="1:77" s="41" customFormat="1" ht="15" customHeight="1" x14ac:dyDescent="0.2">
      <c r="A16" s="49" t="s">
        <v>5</v>
      </c>
      <c r="B16" s="155" t="s">
        <v>94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48"/>
      <c r="N16" s="157" t="s">
        <v>260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40"/>
      <c r="AU16" s="155" t="s">
        <v>88</v>
      </c>
      <c r="AV16" s="156"/>
      <c r="AW16" s="156"/>
      <c r="AX16" s="156"/>
      <c r="AY16" s="156"/>
      <c r="AZ16" s="156"/>
      <c r="BA16" s="156"/>
      <c r="BB16" s="156"/>
      <c r="BC16" s="44"/>
      <c r="BD16" s="44"/>
      <c r="BE16" s="44"/>
      <c r="BF16" s="44"/>
      <c r="BG16" s="44"/>
      <c r="BH16" s="44"/>
      <c r="BI16" s="44"/>
      <c r="BJ16" s="44"/>
      <c r="BK16" s="44"/>
      <c r="BL16" s="50"/>
      <c r="BM16" s="43"/>
      <c r="BN16" s="43"/>
      <c r="BO16" s="43"/>
      <c r="BP16" s="44"/>
      <c r="BQ16" s="44"/>
      <c r="BR16" s="44"/>
      <c r="BS16" s="44"/>
      <c r="BT16" s="44"/>
      <c r="BU16" s="44"/>
      <c r="BV16" s="44"/>
      <c r="BW16" s="44"/>
    </row>
    <row r="17" spans="1:79" s="41" customFormat="1" ht="24" customHeight="1" x14ac:dyDescent="0.2">
      <c r="A17" s="51"/>
      <c r="B17" s="153" t="s">
        <v>57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42"/>
      <c r="N17" s="154" t="s">
        <v>62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42"/>
      <c r="AU17" s="153" t="s">
        <v>56</v>
      </c>
      <c r="AV17" s="153"/>
      <c r="AW17" s="153"/>
      <c r="AX17" s="153"/>
      <c r="AY17" s="153"/>
      <c r="AZ17" s="153"/>
      <c r="BA17" s="153"/>
      <c r="BB17" s="153"/>
      <c r="BC17" s="45"/>
      <c r="BD17" s="45"/>
      <c r="BE17" s="45"/>
      <c r="BF17" s="45"/>
      <c r="BG17" s="45"/>
      <c r="BH17" s="45"/>
      <c r="BI17" s="45"/>
      <c r="BJ17" s="45"/>
      <c r="BK17" s="52"/>
      <c r="BL17" s="45"/>
      <c r="BM17" s="43"/>
      <c r="BN17" s="43"/>
      <c r="BO17" s="43"/>
      <c r="BP17" s="45"/>
      <c r="BQ17" s="45"/>
      <c r="BR17" s="45"/>
      <c r="BS17" s="45"/>
      <c r="BT17" s="45"/>
      <c r="BU17" s="45"/>
      <c r="BV17" s="45"/>
      <c r="BW17" s="45"/>
    </row>
    <row r="18" spans="1:79" s="41" customFormat="1" x14ac:dyDescent="0.2"/>
    <row r="19" spans="1:79" s="41" customFormat="1" ht="28.5" customHeight="1" x14ac:dyDescent="0.2">
      <c r="A19" s="47" t="s">
        <v>55</v>
      </c>
      <c r="B19" s="155" t="s">
        <v>258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N19" s="155" t="s">
        <v>261</v>
      </c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44"/>
      <c r="AA19" s="155" t="s">
        <v>262</v>
      </c>
      <c r="AB19" s="156"/>
      <c r="AC19" s="156"/>
      <c r="AD19" s="156"/>
      <c r="AE19" s="156"/>
      <c r="AF19" s="156"/>
      <c r="AG19" s="156"/>
      <c r="AH19" s="156"/>
      <c r="AI19" s="156"/>
      <c r="AJ19" s="44"/>
      <c r="AK19" s="161" t="s">
        <v>259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44"/>
      <c r="BE19" s="155" t="s">
        <v>89</v>
      </c>
      <c r="BF19" s="156"/>
      <c r="BG19" s="156"/>
      <c r="BH19" s="156"/>
      <c r="BI19" s="156"/>
      <c r="BJ19" s="156"/>
      <c r="BK19" s="156"/>
      <c r="BL19" s="156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</row>
    <row r="20" spans="1:79" s="41" customFormat="1" ht="31.5" customHeight="1" x14ac:dyDescent="0.2">
      <c r="B20" s="153" t="s">
        <v>57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N20" s="153" t="s">
        <v>58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45"/>
      <c r="AA20" s="159" t="s">
        <v>59</v>
      </c>
      <c r="AB20" s="159"/>
      <c r="AC20" s="159"/>
      <c r="AD20" s="159"/>
      <c r="AE20" s="159"/>
      <c r="AF20" s="159"/>
      <c r="AG20" s="159"/>
      <c r="AH20" s="159"/>
      <c r="AI20" s="159"/>
      <c r="AJ20" s="45"/>
      <c r="AK20" s="160" t="s">
        <v>60</v>
      </c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45"/>
      <c r="BE20" s="153" t="s">
        <v>61</v>
      </c>
      <c r="BF20" s="153"/>
      <c r="BG20" s="153"/>
      <c r="BH20" s="153"/>
      <c r="BI20" s="153"/>
      <c r="BJ20" s="153"/>
      <c r="BK20" s="153"/>
      <c r="BL20" s="153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63" t="s">
        <v>51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4">
        <v>36000</v>
      </c>
      <c r="V22" s="164"/>
      <c r="W22" s="164"/>
      <c r="X22" s="164"/>
      <c r="Y22" s="164"/>
      <c r="Z22" s="164"/>
      <c r="AA22" s="164"/>
      <c r="AB22" s="164"/>
      <c r="AC22" s="164"/>
      <c r="AD22" s="164"/>
      <c r="AE22" s="165" t="s">
        <v>52</v>
      </c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4">
        <v>36000</v>
      </c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71" t="s">
        <v>24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23</v>
      </c>
      <c r="B23" s="71"/>
      <c r="C23" s="71"/>
      <c r="D23" s="71"/>
      <c r="E23" s="71"/>
      <c r="F23" s="71"/>
      <c r="G23" s="71"/>
      <c r="H23" s="71"/>
      <c r="I23" s="164">
        <v>0</v>
      </c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71" t="s">
        <v>25</v>
      </c>
      <c r="U23" s="71"/>
      <c r="V23" s="71"/>
      <c r="W23" s="71"/>
      <c r="X23" s="53"/>
      <c r="Y23" s="53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5"/>
      <c r="AO23" s="55"/>
      <c r="AP23" s="55"/>
      <c r="AQ23" s="55"/>
      <c r="AR23" s="5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5"/>
      <c r="BE23" s="55"/>
      <c r="BF23" s="55"/>
      <c r="BG23" s="55"/>
      <c r="BH23" s="55"/>
      <c r="BI23" s="55"/>
      <c r="BJ23" s="5"/>
      <c r="BK23" s="5"/>
      <c r="BL23" s="5"/>
    </row>
    <row r="24" spans="1:79" ht="12.75" customHeight="1" x14ac:dyDescent="0.2">
      <c r="A24" s="38"/>
      <c r="B24" s="38"/>
      <c r="C24" s="38"/>
      <c r="D24" s="38"/>
      <c r="E24" s="38"/>
      <c r="F24" s="38"/>
      <c r="G24" s="38"/>
      <c r="H24" s="3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38"/>
      <c r="U24" s="38"/>
      <c r="V24" s="38"/>
      <c r="W24" s="38"/>
      <c r="X24" s="53"/>
      <c r="Y24" s="53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5"/>
      <c r="AO24" s="55"/>
      <c r="AP24" s="55"/>
      <c r="AQ24" s="55"/>
      <c r="AR24" s="5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5"/>
      <c r="BE24" s="55"/>
      <c r="BF24" s="55"/>
      <c r="BG24" s="55"/>
      <c r="BH24" s="55"/>
      <c r="BI24" s="55"/>
      <c r="BJ24" s="5"/>
      <c r="BK24" s="5"/>
      <c r="BL24" s="5"/>
    </row>
    <row r="25" spans="1:79" ht="12.75" customHeight="1" x14ac:dyDescent="0.2">
      <c r="A25" s="65" t="s">
        <v>38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79.5" customHeight="1" x14ac:dyDescent="0.2">
      <c r="A26" s="162" t="s">
        <v>270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</row>
    <row r="27" spans="1:79" ht="12.75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75" customHeight="1" x14ac:dyDescent="0.2">
      <c r="A28" s="71" t="s">
        <v>37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87" t="s">
        <v>29</v>
      </c>
      <c r="B29" s="87"/>
      <c r="C29" s="87"/>
      <c r="D29" s="87"/>
      <c r="E29" s="87"/>
      <c r="F29" s="87"/>
      <c r="G29" s="107" t="s">
        <v>41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79" hidden="1" x14ac:dyDescent="0.2">
      <c r="A30" s="87">
        <v>1</v>
      </c>
      <c r="B30" s="87"/>
      <c r="C30" s="87"/>
      <c r="D30" s="87"/>
      <c r="E30" s="87"/>
      <c r="F30" s="87"/>
      <c r="G30" s="107">
        <v>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79" ht="15.95" customHeight="1" x14ac:dyDescent="0.2">
      <c r="A34" s="71" t="s">
        <v>39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31.5" customHeight="1" x14ac:dyDescent="0.2">
      <c r="A35" s="162" t="s">
        <v>257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</row>
    <row r="36" spans="1:79" ht="12.75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79" ht="15.75" customHeight="1" x14ac:dyDescent="0.2">
      <c r="A37" s="71" t="s">
        <v>40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87" t="s">
        <v>29</v>
      </c>
      <c r="B38" s="87"/>
      <c r="C38" s="87"/>
      <c r="D38" s="87"/>
      <c r="E38" s="87"/>
      <c r="F38" s="87"/>
      <c r="G38" s="107" t="s">
        <v>26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</row>
    <row r="39" spans="1:79" hidden="1" x14ac:dyDescent="0.2">
      <c r="A39" s="87">
        <v>1</v>
      </c>
      <c r="B39" s="87"/>
      <c r="C39" s="87"/>
      <c r="D39" s="87"/>
      <c r="E39" s="87"/>
      <c r="F39" s="87"/>
      <c r="G39" s="107">
        <v>2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12.75" customHeight="1" x14ac:dyDescent="0.2">
      <c r="A41" s="87">
        <v>1</v>
      </c>
      <c r="B41" s="87"/>
      <c r="C41" s="87"/>
      <c r="D41" s="87"/>
      <c r="E41" s="87"/>
      <c r="F41" s="87"/>
      <c r="G41" s="94" t="s">
        <v>254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 x14ac:dyDescent="0.2">
      <c r="A44" s="166" t="s">
        <v>90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57"/>
      <c r="BB44" s="57"/>
      <c r="BC44" s="57"/>
      <c r="BD44" s="57"/>
      <c r="BE44" s="57"/>
      <c r="BF44" s="57"/>
      <c r="BG44" s="57"/>
      <c r="BH44" s="57"/>
      <c r="BI44" s="39"/>
      <c r="BJ44" s="39"/>
      <c r="BK44" s="39"/>
      <c r="BL44" s="39"/>
    </row>
    <row r="45" spans="1:79" ht="15.95" customHeight="1" x14ac:dyDescent="0.2">
      <c r="A45" s="87" t="s">
        <v>29</v>
      </c>
      <c r="B45" s="87"/>
      <c r="C45" s="87"/>
      <c r="D45" s="167" t="s">
        <v>27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87" t="s">
        <v>30</v>
      </c>
      <c r="AD45" s="87"/>
      <c r="AE45" s="87"/>
      <c r="AF45" s="87"/>
      <c r="AG45" s="87"/>
      <c r="AH45" s="87"/>
      <c r="AI45" s="87"/>
      <c r="AJ45" s="87"/>
      <c r="AK45" s="87" t="s">
        <v>31</v>
      </c>
      <c r="AL45" s="87"/>
      <c r="AM45" s="87"/>
      <c r="AN45" s="87"/>
      <c r="AO45" s="87"/>
      <c r="AP45" s="87"/>
      <c r="AQ45" s="87"/>
      <c r="AR45" s="87"/>
      <c r="AS45" s="87" t="s">
        <v>28</v>
      </c>
      <c r="AT45" s="87"/>
      <c r="AU45" s="87"/>
      <c r="AV45" s="87"/>
      <c r="AW45" s="87"/>
      <c r="AX45" s="87"/>
      <c r="AY45" s="87"/>
      <c r="AZ45" s="87"/>
      <c r="BA45" s="58"/>
      <c r="BB45" s="58"/>
      <c r="BC45" s="58"/>
      <c r="BD45" s="58"/>
      <c r="BE45" s="58"/>
      <c r="BF45" s="58"/>
      <c r="BG45" s="58"/>
      <c r="BH45" s="58"/>
    </row>
    <row r="46" spans="1:79" ht="29.1" customHeight="1" x14ac:dyDescent="0.2">
      <c r="A46" s="87"/>
      <c r="B46" s="87"/>
      <c r="C46" s="87"/>
      <c r="D46" s="17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71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58"/>
      <c r="BB46" s="58"/>
      <c r="BC46" s="58"/>
      <c r="BD46" s="58"/>
      <c r="BE46" s="58"/>
      <c r="BF46" s="58"/>
      <c r="BG46" s="58"/>
      <c r="BH46" s="58"/>
    </row>
    <row r="47" spans="1:79" x14ac:dyDescent="0.2">
      <c r="A47" s="87">
        <v>1</v>
      </c>
      <c r="B47" s="87"/>
      <c r="C47" s="87"/>
      <c r="D47" s="107">
        <v>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87">
        <v>3</v>
      </c>
      <c r="AD47" s="87"/>
      <c r="AE47" s="87"/>
      <c r="AF47" s="87"/>
      <c r="AG47" s="87"/>
      <c r="AH47" s="87"/>
      <c r="AI47" s="87"/>
      <c r="AJ47" s="87"/>
      <c r="AK47" s="87">
        <v>4</v>
      </c>
      <c r="AL47" s="87"/>
      <c r="AM47" s="87"/>
      <c r="AN47" s="87"/>
      <c r="AO47" s="87"/>
      <c r="AP47" s="87"/>
      <c r="AQ47" s="87"/>
      <c r="AR47" s="87"/>
      <c r="AS47" s="87">
        <v>5</v>
      </c>
      <c r="AT47" s="87"/>
      <c r="AU47" s="87"/>
      <c r="AV47" s="87"/>
      <c r="AW47" s="87"/>
      <c r="AX47" s="87"/>
      <c r="AY47" s="87"/>
      <c r="AZ47" s="87"/>
      <c r="BA47" s="58"/>
      <c r="BB47" s="58"/>
      <c r="BC47" s="58"/>
      <c r="BD47" s="58"/>
      <c r="BE47" s="58"/>
      <c r="BF47" s="58"/>
      <c r="BG47" s="58"/>
      <c r="BH47" s="5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87">
        <v>1</v>
      </c>
      <c r="B49" s="87"/>
      <c r="C49" s="87"/>
      <c r="D49" s="94" t="s">
        <v>255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36000</v>
      </c>
      <c r="AD49" s="112"/>
      <c r="AE49" s="112"/>
      <c r="AF49" s="112"/>
      <c r="AG49" s="112"/>
      <c r="AH49" s="112"/>
      <c r="AI49" s="112"/>
      <c r="AJ49" s="112"/>
      <c r="AK49" s="112">
        <v>0</v>
      </c>
      <c r="AL49" s="112"/>
      <c r="AM49" s="112"/>
      <c r="AN49" s="112"/>
      <c r="AO49" s="112"/>
      <c r="AP49" s="112"/>
      <c r="AQ49" s="112"/>
      <c r="AR49" s="112"/>
      <c r="AS49" s="112">
        <f>AC49+AK49</f>
        <v>36000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36000</v>
      </c>
      <c r="AD50" s="113"/>
      <c r="AE50" s="113"/>
      <c r="AF50" s="113"/>
      <c r="AG50" s="113"/>
      <c r="AH50" s="113"/>
      <c r="AI50" s="113"/>
      <c r="AJ50" s="113"/>
      <c r="AK50" s="113">
        <v>0</v>
      </c>
      <c r="AL50" s="113"/>
      <c r="AM50" s="113"/>
      <c r="AN50" s="113"/>
      <c r="AO50" s="113"/>
      <c r="AP50" s="113"/>
      <c r="AQ50" s="113"/>
      <c r="AR50" s="113"/>
      <c r="AS50" s="113">
        <f>AC50+AK50</f>
        <v>36000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5" t="s">
        <v>43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166" t="s">
        <v>90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.95" customHeight="1" x14ac:dyDescent="0.2">
      <c r="A54" s="87" t="s">
        <v>29</v>
      </c>
      <c r="B54" s="87"/>
      <c r="C54" s="87"/>
      <c r="D54" s="167" t="s">
        <v>35</v>
      </c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9"/>
      <c r="AB54" s="87" t="s">
        <v>30</v>
      </c>
      <c r="AC54" s="87"/>
      <c r="AD54" s="87"/>
      <c r="AE54" s="87"/>
      <c r="AF54" s="87"/>
      <c r="AG54" s="87"/>
      <c r="AH54" s="87"/>
      <c r="AI54" s="87"/>
      <c r="AJ54" s="87" t="s">
        <v>31</v>
      </c>
      <c r="AK54" s="87"/>
      <c r="AL54" s="87"/>
      <c r="AM54" s="87"/>
      <c r="AN54" s="87"/>
      <c r="AO54" s="87"/>
      <c r="AP54" s="87"/>
      <c r="AQ54" s="87"/>
      <c r="AR54" s="87" t="s">
        <v>28</v>
      </c>
      <c r="AS54" s="87"/>
      <c r="AT54" s="87"/>
      <c r="AU54" s="87"/>
      <c r="AV54" s="87"/>
      <c r="AW54" s="87"/>
      <c r="AX54" s="87"/>
      <c r="AY54" s="87"/>
    </row>
    <row r="55" spans="1:79" ht="29.1" customHeight="1" x14ac:dyDescent="0.2">
      <c r="A55" s="87"/>
      <c r="B55" s="87"/>
      <c r="C55" s="87"/>
      <c r="D55" s="17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71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</row>
    <row r="56" spans="1:79" ht="15.75" customHeight="1" x14ac:dyDescent="0.2">
      <c r="A56" s="87">
        <v>1</v>
      </c>
      <c r="B56" s="87"/>
      <c r="C56" s="87"/>
      <c r="D56" s="107">
        <v>2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87">
        <v>3</v>
      </c>
      <c r="AC56" s="87"/>
      <c r="AD56" s="87"/>
      <c r="AE56" s="87"/>
      <c r="AF56" s="87"/>
      <c r="AG56" s="87"/>
      <c r="AH56" s="87"/>
      <c r="AI56" s="87"/>
      <c r="AJ56" s="87">
        <v>4</v>
      </c>
      <c r="AK56" s="87"/>
      <c r="AL56" s="87"/>
      <c r="AM56" s="87"/>
      <c r="AN56" s="87"/>
      <c r="AO56" s="87"/>
      <c r="AP56" s="87"/>
      <c r="AQ56" s="87"/>
      <c r="AR56" s="87">
        <v>5</v>
      </c>
      <c r="AS56" s="87"/>
      <c r="AT56" s="87"/>
      <c r="AU56" s="87"/>
      <c r="AV56" s="87"/>
      <c r="AW56" s="87"/>
      <c r="AX56" s="87"/>
      <c r="AY56" s="87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ht="12.75" customHeight="1" x14ac:dyDescent="0.2">
      <c r="A58" s="107">
        <v>1</v>
      </c>
      <c r="B58" s="108"/>
      <c r="C58" s="109"/>
      <c r="D58" s="107" t="s">
        <v>269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144">
        <v>36000</v>
      </c>
      <c r="AC58" s="145"/>
      <c r="AD58" s="145"/>
      <c r="AE58" s="145"/>
      <c r="AF58" s="145"/>
      <c r="AG58" s="145"/>
      <c r="AH58" s="145"/>
      <c r="AI58" s="146"/>
      <c r="AJ58" s="147">
        <v>0</v>
      </c>
      <c r="AK58" s="148"/>
      <c r="AL58" s="148"/>
      <c r="AM58" s="148"/>
      <c r="AN58" s="148"/>
      <c r="AO58" s="148"/>
      <c r="AP58" s="148"/>
      <c r="AQ58" s="149"/>
      <c r="AR58" s="144">
        <f>AB58+AJ58</f>
        <v>36000</v>
      </c>
      <c r="AS58" s="145"/>
      <c r="AT58" s="145"/>
      <c r="AU58" s="145"/>
      <c r="AV58" s="145"/>
      <c r="AW58" s="145"/>
      <c r="AX58" s="145"/>
      <c r="AY58" s="146"/>
    </row>
    <row r="59" spans="1:79" s="4" customFormat="1" ht="12.75" customHeight="1" x14ac:dyDescent="0.2">
      <c r="A59" s="114"/>
      <c r="B59" s="114"/>
      <c r="C59" s="114"/>
      <c r="D59" s="115" t="s">
        <v>28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13">
        <f>AB58</f>
        <v>36000</v>
      </c>
      <c r="AC59" s="113"/>
      <c r="AD59" s="113"/>
      <c r="AE59" s="113"/>
      <c r="AF59" s="113"/>
      <c r="AG59" s="113"/>
      <c r="AH59" s="113"/>
      <c r="AI59" s="113"/>
      <c r="AJ59" s="113">
        <f>AJ58</f>
        <v>0</v>
      </c>
      <c r="AK59" s="113"/>
      <c r="AL59" s="113"/>
      <c r="AM59" s="113"/>
      <c r="AN59" s="113"/>
      <c r="AO59" s="113"/>
      <c r="AP59" s="113"/>
      <c r="AQ59" s="113"/>
      <c r="AR59" s="113">
        <f>AB59+AJ59</f>
        <v>36000</v>
      </c>
      <c r="AS59" s="113"/>
      <c r="AT59" s="113"/>
      <c r="AU59" s="113"/>
      <c r="AV59" s="113"/>
      <c r="AW59" s="113"/>
      <c r="AX59" s="113"/>
      <c r="AY59" s="113"/>
      <c r="CA59" s="4" t="s">
        <v>17</v>
      </c>
    </row>
    <row r="61" spans="1:79" ht="15.75" customHeight="1" x14ac:dyDescent="0.2">
      <c r="A61" s="71" t="s">
        <v>44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87" t="s">
        <v>29</v>
      </c>
      <c r="B62" s="87"/>
      <c r="C62" s="87"/>
      <c r="D62" s="87"/>
      <c r="E62" s="87"/>
      <c r="F62" s="87"/>
      <c r="G62" s="107" t="s">
        <v>45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87" t="s">
        <v>3</v>
      </c>
      <c r="AA62" s="87"/>
      <c r="AB62" s="87"/>
      <c r="AC62" s="87"/>
      <c r="AD62" s="87"/>
      <c r="AE62" s="87" t="s">
        <v>2</v>
      </c>
      <c r="AF62" s="87"/>
      <c r="AG62" s="87"/>
      <c r="AH62" s="87"/>
      <c r="AI62" s="87"/>
      <c r="AJ62" s="87"/>
      <c r="AK62" s="87"/>
      <c r="AL62" s="87"/>
      <c r="AM62" s="87"/>
      <c r="AN62" s="87"/>
      <c r="AO62" s="107" t="s">
        <v>30</v>
      </c>
      <c r="AP62" s="108"/>
      <c r="AQ62" s="108"/>
      <c r="AR62" s="108"/>
      <c r="AS62" s="108"/>
      <c r="AT62" s="108"/>
      <c r="AU62" s="108"/>
      <c r="AV62" s="109"/>
      <c r="AW62" s="107" t="s">
        <v>31</v>
      </c>
      <c r="AX62" s="108"/>
      <c r="AY62" s="108"/>
      <c r="AZ62" s="108"/>
      <c r="BA62" s="108"/>
      <c r="BB62" s="108"/>
      <c r="BC62" s="108"/>
      <c r="BD62" s="109"/>
      <c r="BE62" s="107" t="s">
        <v>28</v>
      </c>
      <c r="BF62" s="108"/>
      <c r="BG62" s="108"/>
      <c r="BH62" s="108"/>
      <c r="BI62" s="108"/>
      <c r="BJ62" s="108"/>
      <c r="BK62" s="108"/>
      <c r="BL62" s="109"/>
    </row>
    <row r="63" spans="1:79" ht="15.75" customHeight="1" x14ac:dyDescent="0.2">
      <c r="A63" s="87">
        <v>1</v>
      </c>
      <c r="B63" s="87"/>
      <c r="C63" s="87"/>
      <c r="D63" s="87"/>
      <c r="E63" s="87"/>
      <c r="F63" s="87"/>
      <c r="G63" s="107">
        <v>2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87">
        <v>3</v>
      </c>
      <c r="AA63" s="87"/>
      <c r="AB63" s="87"/>
      <c r="AC63" s="87"/>
      <c r="AD63" s="87"/>
      <c r="AE63" s="87">
        <v>4</v>
      </c>
      <c r="AF63" s="87"/>
      <c r="AG63" s="87"/>
      <c r="AH63" s="87"/>
      <c r="AI63" s="87"/>
      <c r="AJ63" s="87"/>
      <c r="AK63" s="87"/>
      <c r="AL63" s="87"/>
      <c r="AM63" s="87"/>
      <c r="AN63" s="87"/>
      <c r="AO63" s="87">
        <v>5</v>
      </c>
      <c r="AP63" s="87"/>
      <c r="AQ63" s="87"/>
      <c r="AR63" s="87"/>
      <c r="AS63" s="87"/>
      <c r="AT63" s="87"/>
      <c r="AU63" s="87"/>
      <c r="AV63" s="87"/>
      <c r="AW63" s="87">
        <v>6</v>
      </c>
      <c r="AX63" s="87"/>
      <c r="AY63" s="87"/>
      <c r="AZ63" s="87"/>
      <c r="BA63" s="87"/>
      <c r="BB63" s="87"/>
      <c r="BC63" s="87"/>
      <c r="BD63" s="87"/>
      <c r="BE63" s="87">
        <v>7</v>
      </c>
      <c r="BF63" s="87"/>
      <c r="BG63" s="87"/>
      <c r="BH63" s="87"/>
      <c r="BI63" s="87"/>
      <c r="BJ63" s="87"/>
      <c r="BK63" s="87"/>
      <c r="BL63" s="87"/>
    </row>
    <row r="64" spans="1:79" ht="12.75" hidden="1" customHeight="1" x14ac:dyDescent="0.2">
      <c r="A64" s="87" t="s">
        <v>34</v>
      </c>
      <c r="B64" s="87"/>
      <c r="C64" s="87"/>
      <c r="D64" s="87"/>
      <c r="E64" s="87"/>
      <c r="F64" s="87"/>
      <c r="G64" s="88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7" t="s">
        <v>20</v>
      </c>
      <c r="AA64" s="87"/>
      <c r="AB64" s="87"/>
      <c r="AC64" s="87"/>
      <c r="AD64" s="87"/>
      <c r="AE64" s="120" t="s">
        <v>33</v>
      </c>
      <c r="AF64" s="120"/>
      <c r="AG64" s="120"/>
      <c r="AH64" s="120"/>
      <c r="AI64" s="120"/>
      <c r="AJ64" s="120"/>
      <c r="AK64" s="120"/>
      <c r="AL64" s="120"/>
      <c r="AM64" s="120"/>
      <c r="AN64" s="88"/>
      <c r="AO64" s="110" t="s">
        <v>9</v>
      </c>
      <c r="AP64" s="110"/>
      <c r="AQ64" s="110"/>
      <c r="AR64" s="110"/>
      <c r="AS64" s="110"/>
      <c r="AT64" s="110"/>
      <c r="AU64" s="110"/>
      <c r="AV64" s="110"/>
      <c r="AW64" s="110" t="s">
        <v>32</v>
      </c>
      <c r="AX64" s="110"/>
      <c r="AY64" s="110"/>
      <c r="AZ64" s="110"/>
      <c r="BA64" s="110"/>
      <c r="BB64" s="110"/>
      <c r="BC64" s="110"/>
      <c r="BD64" s="110"/>
      <c r="BE64" s="110" t="s">
        <v>11</v>
      </c>
      <c r="BF64" s="110"/>
      <c r="BG64" s="110"/>
      <c r="BH64" s="110"/>
      <c r="BI64" s="110"/>
      <c r="BJ64" s="110"/>
      <c r="BK64" s="110"/>
      <c r="BL64" s="110"/>
      <c r="CA64" s="1" t="s">
        <v>18</v>
      </c>
    </row>
    <row r="65" spans="1:79" s="4" customFormat="1" ht="12.75" customHeight="1" x14ac:dyDescent="0.2">
      <c r="A65" s="114">
        <v>0</v>
      </c>
      <c r="B65" s="114"/>
      <c r="C65" s="114"/>
      <c r="D65" s="114"/>
      <c r="E65" s="114"/>
      <c r="F65" s="114"/>
      <c r="G65" s="133" t="s">
        <v>68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115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>
        <f>AO65+AW65</f>
        <v>0</v>
      </c>
      <c r="BF65" s="113"/>
      <c r="BG65" s="113"/>
      <c r="BH65" s="113"/>
      <c r="BI65" s="113"/>
      <c r="BJ65" s="113"/>
      <c r="BK65" s="113"/>
      <c r="BL65" s="113"/>
      <c r="CA65" s="4" t="s">
        <v>19</v>
      </c>
    </row>
    <row r="66" spans="1:79" ht="25.5" customHeight="1" x14ac:dyDescent="0.2">
      <c r="A66" s="87">
        <v>0</v>
      </c>
      <c r="B66" s="87"/>
      <c r="C66" s="87"/>
      <c r="D66" s="87"/>
      <c r="E66" s="87"/>
      <c r="F66" s="87"/>
      <c r="G66" s="139" t="s">
        <v>256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114</v>
      </c>
      <c r="AA66" s="111"/>
      <c r="AB66" s="111"/>
      <c r="AC66" s="111"/>
      <c r="AD66" s="111"/>
      <c r="AE66" s="139" t="s">
        <v>74</v>
      </c>
      <c r="AF66" s="140"/>
      <c r="AG66" s="140"/>
      <c r="AH66" s="140"/>
      <c r="AI66" s="140"/>
      <c r="AJ66" s="140"/>
      <c r="AK66" s="140"/>
      <c r="AL66" s="140"/>
      <c r="AM66" s="140"/>
      <c r="AN66" s="141"/>
      <c r="AO66" s="112">
        <v>36000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>AO66+AW66</f>
        <v>36000</v>
      </c>
      <c r="BF66" s="112"/>
      <c r="BG66" s="112"/>
      <c r="BH66" s="112"/>
      <c r="BI66" s="112"/>
      <c r="BJ66" s="112"/>
      <c r="BK66" s="112"/>
      <c r="BL66" s="112"/>
    </row>
    <row r="67" spans="1:79" s="4" customFormat="1" ht="12.75" customHeight="1" x14ac:dyDescent="0.2">
      <c r="A67" s="114">
        <v>0</v>
      </c>
      <c r="B67" s="114"/>
      <c r="C67" s="114"/>
      <c r="D67" s="114"/>
      <c r="E67" s="114"/>
      <c r="F67" s="114"/>
      <c r="G67" s="136" t="s">
        <v>72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118"/>
      <c r="AA67" s="118"/>
      <c r="AB67" s="118"/>
      <c r="AC67" s="118"/>
      <c r="AD67" s="118"/>
      <c r="AE67" s="136"/>
      <c r="AF67" s="137"/>
      <c r="AG67" s="137"/>
      <c r="AH67" s="137"/>
      <c r="AI67" s="137"/>
      <c r="AJ67" s="137"/>
      <c r="AK67" s="137"/>
      <c r="AL67" s="137"/>
      <c r="AM67" s="137"/>
      <c r="AN67" s="138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>
        <f>AO67+AW67</f>
        <v>0</v>
      </c>
      <c r="BF67" s="113"/>
      <c r="BG67" s="113"/>
      <c r="BH67" s="113"/>
      <c r="BI67" s="113"/>
      <c r="BJ67" s="113"/>
      <c r="BK67" s="113"/>
      <c r="BL67" s="113"/>
    </row>
    <row r="68" spans="1:79" ht="12.75" customHeight="1" x14ac:dyDescent="0.2">
      <c r="A68" s="87">
        <v>0</v>
      </c>
      <c r="B68" s="87"/>
      <c r="C68" s="87"/>
      <c r="D68" s="87"/>
      <c r="E68" s="87"/>
      <c r="F68" s="87"/>
      <c r="G68" s="139" t="s">
        <v>231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11" t="s">
        <v>70</v>
      </c>
      <c r="AA68" s="111"/>
      <c r="AB68" s="111"/>
      <c r="AC68" s="111"/>
      <c r="AD68" s="111"/>
      <c r="AE68" s="139" t="s">
        <v>74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12">
        <v>10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>AO68+AW68</f>
        <v>10</v>
      </c>
      <c r="BF68" s="112"/>
      <c r="BG68" s="112"/>
      <c r="BH68" s="112"/>
      <c r="BI68" s="112"/>
      <c r="BJ68" s="112"/>
      <c r="BK68" s="112"/>
      <c r="BL68" s="112"/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150" t="s">
        <v>84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5"/>
      <c r="AO71" s="131" t="s">
        <v>86</v>
      </c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</row>
    <row r="72" spans="1:79" x14ac:dyDescent="0.2">
      <c r="W72" s="172" t="s">
        <v>6</v>
      </c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O72" s="172" t="s">
        <v>53</v>
      </c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</row>
    <row r="73" spans="1:79" ht="24.75" customHeight="1" x14ac:dyDescent="0.2">
      <c r="A73" s="174" t="s">
        <v>4</v>
      </c>
      <c r="B73" s="174"/>
      <c r="C73" s="174"/>
      <c r="D73" s="174"/>
      <c r="E73" s="174"/>
      <c r="F73" s="174"/>
    </row>
    <row r="74" spans="1:79" ht="13.15" customHeight="1" x14ac:dyDescent="0.2">
      <c r="A74" s="62" t="s">
        <v>83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</row>
    <row r="75" spans="1:79" x14ac:dyDescent="0.2">
      <c r="A75" s="127" t="s">
        <v>48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150" t="s">
        <v>85</v>
      </c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5"/>
      <c r="AO77" s="131" t="s">
        <v>87</v>
      </c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</row>
    <row r="78" spans="1:79" x14ac:dyDescent="0.2">
      <c r="W78" s="172" t="s">
        <v>6</v>
      </c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O78" s="172" t="s">
        <v>53</v>
      </c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</row>
    <row r="79" spans="1:79" x14ac:dyDescent="0.2">
      <c r="A79" s="121">
        <v>43845</v>
      </c>
      <c r="B79" s="122"/>
      <c r="C79" s="122"/>
      <c r="D79" s="122"/>
      <c r="E79" s="122"/>
      <c r="F79" s="122"/>
      <c r="G79" s="122"/>
      <c r="H79" s="122"/>
    </row>
    <row r="80" spans="1:79" x14ac:dyDescent="0.2">
      <c r="A80" s="172" t="s">
        <v>46</v>
      </c>
      <c r="B80" s="172"/>
      <c r="C80" s="172"/>
      <c r="D80" s="172"/>
      <c r="E80" s="172"/>
      <c r="F80" s="172"/>
      <c r="G80" s="172"/>
      <c r="H80" s="172"/>
      <c r="I80" s="59"/>
      <c r="J80" s="59"/>
      <c r="K80" s="59"/>
      <c r="L80" s="59"/>
      <c r="M80" s="59"/>
      <c r="N80" s="59"/>
      <c r="O80" s="59"/>
      <c r="P80" s="59"/>
      <c r="Q80" s="59"/>
    </row>
    <row r="81" spans="1:1" x14ac:dyDescent="0.2">
      <c r="A81" s="24" t="s">
        <v>47</v>
      </c>
    </row>
  </sheetData>
  <mergeCells count="181">
    <mergeCell ref="A68:F68"/>
    <mergeCell ref="G68:Y68"/>
    <mergeCell ref="Z68:AD68"/>
    <mergeCell ref="AE68:AN68"/>
    <mergeCell ref="AO68:AV68"/>
    <mergeCell ref="AW68:BD68"/>
    <mergeCell ref="BE68:BL68"/>
    <mergeCell ref="AO8:BF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5:AV65"/>
    <mergeCell ref="AW65:BD65"/>
    <mergeCell ref="BE65:BL65"/>
    <mergeCell ref="A64:F64"/>
    <mergeCell ref="A79:H79"/>
    <mergeCell ref="A80:H80"/>
    <mergeCell ref="A50:C50"/>
    <mergeCell ref="D50:AB50"/>
    <mergeCell ref="A66:F66"/>
    <mergeCell ref="G66:Y66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4:BL64"/>
    <mergeCell ref="A65:F65"/>
    <mergeCell ref="G65:Y65"/>
    <mergeCell ref="Z65:AD65"/>
    <mergeCell ref="AE65:AN65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D58:AA58"/>
    <mergeCell ref="A58:C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9" priority="11" stopIfTrue="1" operator="equal">
      <formula>$G64</formula>
    </cfRule>
  </conditionalFormatting>
  <conditionalFormatting sqref="D49">
    <cfRule type="cellIs" dxfId="8" priority="12" stopIfTrue="1" operator="equal">
      <formula>$D48</formula>
    </cfRule>
  </conditionalFormatting>
  <conditionalFormatting sqref="A65:F65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7" right="0.7" top="0.75" bottom="0.75" header="0.3" footer="0.3"/>
  <pageSetup paperSize="9" scale="9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opLeftCell="A62" zoomScaleNormal="100" zoomScaleSheetLayoutView="100" workbookViewId="0">
      <selection activeCell="AW65" sqref="AW65:BD6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tr">
        <f>КПК1010160!AO4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28.5" customHeight="1" x14ac:dyDescent="0.2">
      <c r="AO7" s="71" t="str">
        <f>КПК1010160!AO7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">
        <v>265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tr">
        <f>КПК1010160!N16</f>
        <v>Управління культури, молоді та туризму виконавчого комітету Фастівської міської ради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8" t="s">
        <v>119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121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122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120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11896200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11446200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450000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5.25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118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19.899999999999999" customHeight="1" x14ac:dyDescent="0.2">
      <c r="A41" s="87">
        <v>1</v>
      </c>
      <c r="B41" s="87"/>
      <c r="C41" s="87"/>
      <c r="D41" s="87"/>
      <c r="E41" s="87"/>
      <c r="F41" s="87"/>
      <c r="G41" s="94" t="s">
        <v>97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3.6" customHeight="1" x14ac:dyDescent="0.2">
      <c r="A49" s="87">
        <v>1</v>
      </c>
      <c r="B49" s="87"/>
      <c r="C49" s="87"/>
      <c r="D49" s="94" t="s">
        <v>97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11446200</v>
      </c>
      <c r="AD49" s="112"/>
      <c r="AE49" s="112"/>
      <c r="AF49" s="112"/>
      <c r="AG49" s="112"/>
      <c r="AH49" s="112"/>
      <c r="AI49" s="112"/>
      <c r="AJ49" s="112"/>
      <c r="AK49" s="112">
        <v>450000</v>
      </c>
      <c r="AL49" s="112"/>
      <c r="AM49" s="112"/>
      <c r="AN49" s="112"/>
      <c r="AO49" s="112"/>
      <c r="AP49" s="112"/>
      <c r="AQ49" s="112"/>
      <c r="AR49" s="112"/>
      <c r="AS49" s="112">
        <f>AC49+AK49</f>
        <v>11896200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11446200</v>
      </c>
      <c r="AD50" s="113"/>
      <c r="AE50" s="113"/>
      <c r="AF50" s="113"/>
      <c r="AG50" s="113"/>
      <c r="AH50" s="113"/>
      <c r="AI50" s="113"/>
      <c r="AJ50" s="113"/>
      <c r="AK50" s="113">
        <v>450000</v>
      </c>
      <c r="AL50" s="113"/>
      <c r="AM50" s="113"/>
      <c r="AN50" s="113"/>
      <c r="AO50" s="113"/>
      <c r="AP50" s="113"/>
      <c r="AQ50" s="113"/>
      <c r="AR50" s="113"/>
      <c r="AS50" s="113">
        <f>AC50+AK50</f>
        <v>11896200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s="4" customFormat="1" ht="12.75" customHeight="1" x14ac:dyDescent="0.2">
      <c r="A58" s="114"/>
      <c r="B58" s="114"/>
      <c r="C58" s="114"/>
      <c r="D58" s="115" t="s">
        <v>28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>
        <f>AB58+AJ58</f>
        <v>0</v>
      </c>
      <c r="AS58" s="113"/>
      <c r="AT58" s="113"/>
      <c r="AU58" s="113"/>
      <c r="AV58" s="113"/>
      <c r="AW58" s="113"/>
      <c r="AX58" s="113"/>
      <c r="AY58" s="113"/>
      <c r="CA58" s="4" t="s">
        <v>17</v>
      </c>
    </row>
    <row r="60" spans="1:79" ht="15.75" customHeight="1" x14ac:dyDescent="0.2">
      <c r="A60" s="78" t="s">
        <v>44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83" t="s">
        <v>29</v>
      </c>
      <c r="B61" s="83"/>
      <c r="C61" s="83"/>
      <c r="D61" s="83"/>
      <c r="E61" s="83"/>
      <c r="F61" s="83"/>
      <c r="G61" s="104" t="s">
        <v>45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83" t="s">
        <v>3</v>
      </c>
      <c r="AA61" s="83"/>
      <c r="AB61" s="83"/>
      <c r="AC61" s="83"/>
      <c r="AD61" s="83"/>
      <c r="AE61" s="83" t="s">
        <v>2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104" t="s">
        <v>30</v>
      </c>
      <c r="AP61" s="105"/>
      <c r="AQ61" s="105"/>
      <c r="AR61" s="105"/>
      <c r="AS61" s="105"/>
      <c r="AT61" s="105"/>
      <c r="AU61" s="105"/>
      <c r="AV61" s="106"/>
      <c r="AW61" s="104" t="s">
        <v>31</v>
      </c>
      <c r="AX61" s="105"/>
      <c r="AY61" s="105"/>
      <c r="AZ61" s="105"/>
      <c r="BA61" s="105"/>
      <c r="BB61" s="105"/>
      <c r="BC61" s="105"/>
      <c r="BD61" s="106"/>
      <c r="BE61" s="104" t="s">
        <v>28</v>
      </c>
      <c r="BF61" s="105"/>
      <c r="BG61" s="105"/>
      <c r="BH61" s="105"/>
      <c r="BI61" s="105"/>
      <c r="BJ61" s="105"/>
      <c r="BK61" s="105"/>
      <c r="BL61" s="106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104">
        <v>2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87" t="s">
        <v>34</v>
      </c>
      <c r="B63" s="87"/>
      <c r="C63" s="87"/>
      <c r="D63" s="87"/>
      <c r="E63" s="87"/>
      <c r="F63" s="87"/>
      <c r="G63" s="88" t="s">
        <v>8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7" t="s">
        <v>20</v>
      </c>
      <c r="AA63" s="87"/>
      <c r="AB63" s="87"/>
      <c r="AC63" s="87"/>
      <c r="AD63" s="87"/>
      <c r="AE63" s="120" t="s">
        <v>33</v>
      </c>
      <c r="AF63" s="120"/>
      <c r="AG63" s="120"/>
      <c r="AH63" s="120"/>
      <c r="AI63" s="120"/>
      <c r="AJ63" s="120"/>
      <c r="AK63" s="120"/>
      <c r="AL63" s="120"/>
      <c r="AM63" s="120"/>
      <c r="AN63" s="88"/>
      <c r="AO63" s="110" t="s">
        <v>9</v>
      </c>
      <c r="AP63" s="110"/>
      <c r="AQ63" s="110"/>
      <c r="AR63" s="110"/>
      <c r="AS63" s="110"/>
      <c r="AT63" s="110"/>
      <c r="AU63" s="110"/>
      <c r="AV63" s="110"/>
      <c r="AW63" s="110" t="s">
        <v>32</v>
      </c>
      <c r="AX63" s="110"/>
      <c r="AY63" s="110"/>
      <c r="AZ63" s="110"/>
      <c r="BA63" s="110"/>
      <c r="BB63" s="110"/>
      <c r="BC63" s="110"/>
      <c r="BD63" s="110"/>
      <c r="BE63" s="110" t="s">
        <v>11</v>
      </c>
      <c r="BF63" s="110"/>
      <c r="BG63" s="110"/>
      <c r="BH63" s="110"/>
      <c r="BI63" s="110"/>
      <c r="BJ63" s="110"/>
      <c r="BK63" s="110"/>
      <c r="BL63" s="110"/>
      <c r="CA63" s="1" t="s">
        <v>18</v>
      </c>
    </row>
    <row r="64" spans="1:79" s="4" customFormat="1" ht="12.75" customHeight="1" x14ac:dyDescent="0.2">
      <c r="A64" s="114">
        <v>0</v>
      </c>
      <c r="B64" s="114"/>
      <c r="C64" s="114"/>
      <c r="D64" s="114"/>
      <c r="E64" s="114"/>
      <c r="F64" s="114"/>
      <c r="G64" s="133" t="s">
        <v>68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5"/>
      <c r="Z64" s="118"/>
      <c r="AA64" s="118"/>
      <c r="AB64" s="118"/>
      <c r="AC64" s="118"/>
      <c r="AD64" s="118"/>
      <c r="AE64" s="119"/>
      <c r="AF64" s="119"/>
      <c r="AG64" s="119"/>
      <c r="AH64" s="119"/>
      <c r="AI64" s="119"/>
      <c r="AJ64" s="119"/>
      <c r="AK64" s="119"/>
      <c r="AL64" s="119"/>
      <c r="AM64" s="119"/>
      <c r="AN64" s="115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>
        <f t="shared" ref="BE64:BE83" si="0">AO64+AW64</f>
        <v>0</v>
      </c>
      <c r="BF64" s="113"/>
      <c r="BG64" s="113"/>
      <c r="BH64" s="113"/>
      <c r="BI64" s="113"/>
      <c r="BJ64" s="113"/>
      <c r="BK64" s="113"/>
      <c r="BL64" s="113"/>
      <c r="CA64" s="4" t="s">
        <v>19</v>
      </c>
    </row>
    <row r="65" spans="1:64" ht="19.899999999999999" customHeight="1" x14ac:dyDescent="0.2">
      <c r="A65" s="87">
        <v>0</v>
      </c>
      <c r="B65" s="87"/>
      <c r="C65" s="87"/>
      <c r="D65" s="87"/>
      <c r="E65" s="87"/>
      <c r="F65" s="87"/>
      <c r="G65" s="139" t="s">
        <v>98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111" t="s">
        <v>70</v>
      </c>
      <c r="AA65" s="111"/>
      <c r="AB65" s="111"/>
      <c r="AC65" s="111"/>
      <c r="AD65" s="111"/>
      <c r="AE65" s="111" t="s">
        <v>71</v>
      </c>
      <c r="AF65" s="111"/>
      <c r="AG65" s="111"/>
      <c r="AH65" s="111"/>
      <c r="AI65" s="111"/>
      <c r="AJ65" s="111"/>
      <c r="AK65" s="111"/>
      <c r="AL65" s="111"/>
      <c r="AM65" s="111"/>
      <c r="AN65" s="143"/>
      <c r="AO65" s="112">
        <v>2</v>
      </c>
      <c r="AP65" s="112"/>
      <c r="AQ65" s="112"/>
      <c r="AR65" s="112"/>
      <c r="AS65" s="112"/>
      <c r="AT65" s="112"/>
      <c r="AU65" s="112"/>
      <c r="AV65" s="112"/>
      <c r="AW65" s="112">
        <v>0</v>
      </c>
      <c r="AX65" s="112"/>
      <c r="AY65" s="112"/>
      <c r="AZ65" s="112"/>
      <c r="BA65" s="112"/>
      <c r="BB65" s="112"/>
      <c r="BC65" s="112"/>
      <c r="BD65" s="112"/>
      <c r="BE65" s="112">
        <f t="shared" si="0"/>
        <v>2</v>
      </c>
      <c r="BF65" s="112"/>
      <c r="BG65" s="112"/>
      <c r="BH65" s="112"/>
      <c r="BI65" s="112"/>
      <c r="BJ65" s="112"/>
      <c r="BK65" s="112"/>
      <c r="BL65" s="112"/>
    </row>
    <row r="66" spans="1:64" ht="17.45" customHeight="1" x14ac:dyDescent="0.2">
      <c r="A66" s="87">
        <v>0</v>
      </c>
      <c r="B66" s="87"/>
      <c r="C66" s="87"/>
      <c r="D66" s="87"/>
      <c r="E66" s="87"/>
      <c r="F66" s="87"/>
      <c r="G66" s="139" t="s">
        <v>99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70</v>
      </c>
      <c r="AA66" s="111"/>
      <c r="AB66" s="111"/>
      <c r="AC66" s="111"/>
      <c r="AD66" s="111"/>
      <c r="AE66" s="111" t="s">
        <v>71</v>
      </c>
      <c r="AF66" s="111"/>
      <c r="AG66" s="111"/>
      <c r="AH66" s="111"/>
      <c r="AI66" s="111"/>
      <c r="AJ66" s="111"/>
      <c r="AK66" s="111"/>
      <c r="AL66" s="111"/>
      <c r="AM66" s="111"/>
      <c r="AN66" s="143"/>
      <c r="AO66" s="112">
        <v>6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6</v>
      </c>
      <c r="BF66" s="112"/>
      <c r="BG66" s="112"/>
      <c r="BH66" s="112"/>
      <c r="BI66" s="112"/>
      <c r="BJ66" s="112"/>
      <c r="BK66" s="112"/>
      <c r="BL66" s="112"/>
    </row>
    <row r="67" spans="1:64" ht="25.5" customHeight="1" x14ac:dyDescent="0.2">
      <c r="A67" s="87">
        <v>0</v>
      </c>
      <c r="B67" s="87"/>
      <c r="C67" s="87"/>
      <c r="D67" s="87"/>
      <c r="E67" s="87"/>
      <c r="F67" s="87"/>
      <c r="G67" s="139" t="s">
        <v>100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11" t="s">
        <v>70</v>
      </c>
      <c r="AA67" s="111"/>
      <c r="AB67" s="111"/>
      <c r="AC67" s="111"/>
      <c r="AD67" s="111"/>
      <c r="AE67" s="111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43"/>
      <c r="AO67" s="112">
        <v>8</v>
      </c>
      <c r="AP67" s="112"/>
      <c r="AQ67" s="112"/>
      <c r="AR67" s="112"/>
      <c r="AS67" s="112"/>
      <c r="AT67" s="112"/>
      <c r="AU67" s="112"/>
      <c r="AV67" s="112"/>
      <c r="AW67" s="112">
        <v>0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8</v>
      </c>
      <c r="BF67" s="112"/>
      <c r="BG67" s="112"/>
      <c r="BH67" s="112"/>
      <c r="BI67" s="112"/>
      <c r="BJ67" s="112"/>
      <c r="BK67" s="112"/>
      <c r="BL67" s="112"/>
    </row>
    <row r="68" spans="1:64" ht="12.75" customHeight="1" x14ac:dyDescent="0.2">
      <c r="A68" s="87">
        <v>0</v>
      </c>
      <c r="B68" s="87"/>
      <c r="C68" s="87"/>
      <c r="D68" s="87"/>
      <c r="E68" s="87"/>
      <c r="F68" s="87"/>
      <c r="G68" s="139" t="s">
        <v>101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11" t="s">
        <v>70</v>
      </c>
      <c r="AA68" s="111"/>
      <c r="AB68" s="111"/>
      <c r="AC68" s="111"/>
      <c r="AD68" s="111"/>
      <c r="AE68" s="139" t="s">
        <v>74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12">
        <v>1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si="0"/>
        <v>1</v>
      </c>
      <c r="BF68" s="112"/>
      <c r="BG68" s="112"/>
      <c r="BH68" s="112"/>
      <c r="BI68" s="112"/>
      <c r="BJ68" s="112"/>
      <c r="BK68" s="112"/>
      <c r="BL68" s="112"/>
    </row>
    <row r="69" spans="1:64" ht="25.15" customHeight="1" x14ac:dyDescent="0.2">
      <c r="A69" s="87">
        <v>0</v>
      </c>
      <c r="B69" s="87"/>
      <c r="C69" s="87"/>
      <c r="D69" s="87"/>
      <c r="E69" s="87"/>
      <c r="F69" s="87"/>
      <c r="G69" s="139" t="s">
        <v>102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70</v>
      </c>
      <c r="AA69" s="111"/>
      <c r="AB69" s="111"/>
      <c r="AC69" s="111"/>
      <c r="AD69" s="111"/>
      <c r="AE69" s="139" t="s">
        <v>74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12">
        <v>1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1</v>
      </c>
      <c r="BF69" s="112"/>
      <c r="BG69" s="112"/>
      <c r="BH69" s="112"/>
      <c r="BI69" s="112"/>
      <c r="BJ69" s="112"/>
      <c r="BK69" s="112"/>
      <c r="BL69" s="112"/>
    </row>
    <row r="70" spans="1:64" ht="22.15" customHeight="1" x14ac:dyDescent="0.2">
      <c r="A70" s="87">
        <v>0</v>
      </c>
      <c r="B70" s="87"/>
      <c r="C70" s="87"/>
      <c r="D70" s="87"/>
      <c r="E70" s="87"/>
      <c r="F70" s="87"/>
      <c r="G70" s="139" t="s">
        <v>103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11" t="s">
        <v>70</v>
      </c>
      <c r="AA70" s="111"/>
      <c r="AB70" s="111"/>
      <c r="AC70" s="111"/>
      <c r="AD70" s="111"/>
      <c r="AE70" s="139" t="s">
        <v>71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12">
        <v>74.5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 t="shared" si="0"/>
        <v>74.5</v>
      </c>
      <c r="BF70" s="112"/>
      <c r="BG70" s="112"/>
      <c r="BH70" s="112"/>
      <c r="BI70" s="112"/>
      <c r="BJ70" s="112"/>
      <c r="BK70" s="112"/>
      <c r="BL70" s="112"/>
    </row>
    <row r="71" spans="1:64" ht="12.75" customHeight="1" x14ac:dyDescent="0.2">
      <c r="A71" s="87">
        <v>0</v>
      </c>
      <c r="B71" s="87"/>
      <c r="C71" s="87"/>
      <c r="D71" s="87"/>
      <c r="E71" s="87"/>
      <c r="F71" s="87"/>
      <c r="G71" s="139" t="s">
        <v>104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11" t="s">
        <v>70</v>
      </c>
      <c r="AA71" s="111"/>
      <c r="AB71" s="111"/>
      <c r="AC71" s="111"/>
      <c r="AD71" s="111"/>
      <c r="AE71" s="139" t="s">
        <v>74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12">
        <v>10</v>
      </c>
      <c r="AP71" s="112"/>
      <c r="AQ71" s="112"/>
      <c r="AR71" s="112"/>
      <c r="AS71" s="112"/>
      <c r="AT71" s="112"/>
      <c r="AU71" s="112"/>
      <c r="AV71" s="112"/>
      <c r="AW71" s="112">
        <v>0</v>
      </c>
      <c r="AX71" s="112"/>
      <c r="AY71" s="112"/>
      <c r="AZ71" s="112"/>
      <c r="BA71" s="112"/>
      <c r="BB71" s="112"/>
      <c r="BC71" s="112"/>
      <c r="BD71" s="112"/>
      <c r="BE71" s="112">
        <f t="shared" si="0"/>
        <v>10</v>
      </c>
      <c r="BF71" s="112"/>
      <c r="BG71" s="112"/>
      <c r="BH71" s="112"/>
      <c r="BI71" s="112"/>
      <c r="BJ71" s="112"/>
      <c r="BK71" s="112"/>
      <c r="BL71" s="112"/>
    </row>
    <row r="72" spans="1:64" ht="25.5" customHeight="1" x14ac:dyDescent="0.2">
      <c r="A72" s="87">
        <v>0</v>
      </c>
      <c r="B72" s="87"/>
      <c r="C72" s="87"/>
      <c r="D72" s="87"/>
      <c r="E72" s="87"/>
      <c r="F72" s="87"/>
      <c r="G72" s="139" t="s">
        <v>105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11" t="s">
        <v>79</v>
      </c>
      <c r="AA72" s="111"/>
      <c r="AB72" s="111"/>
      <c r="AC72" s="111"/>
      <c r="AD72" s="111"/>
      <c r="AE72" s="139" t="s">
        <v>74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12">
        <v>11446.2</v>
      </c>
      <c r="AP72" s="112"/>
      <c r="AQ72" s="112"/>
      <c r="AR72" s="112"/>
      <c r="AS72" s="112"/>
      <c r="AT72" s="112"/>
      <c r="AU72" s="112"/>
      <c r="AV72" s="112"/>
      <c r="AW72" s="112">
        <v>450</v>
      </c>
      <c r="AX72" s="112"/>
      <c r="AY72" s="112"/>
      <c r="AZ72" s="112"/>
      <c r="BA72" s="112"/>
      <c r="BB72" s="112"/>
      <c r="BC72" s="112"/>
      <c r="BD72" s="112"/>
      <c r="BE72" s="112">
        <f t="shared" si="0"/>
        <v>11896.2</v>
      </c>
      <c r="BF72" s="112"/>
      <c r="BG72" s="112"/>
      <c r="BH72" s="112"/>
      <c r="BI72" s="112"/>
      <c r="BJ72" s="112"/>
      <c r="BK72" s="112"/>
      <c r="BL72" s="112"/>
    </row>
    <row r="73" spans="1:64" ht="25.5" customHeight="1" x14ac:dyDescent="0.2">
      <c r="A73" s="87">
        <v>0</v>
      </c>
      <c r="B73" s="87"/>
      <c r="C73" s="87"/>
      <c r="D73" s="87"/>
      <c r="E73" s="87"/>
      <c r="F73" s="87"/>
      <c r="G73" s="139" t="s">
        <v>106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11" t="s">
        <v>79</v>
      </c>
      <c r="AA73" s="111"/>
      <c r="AB73" s="111"/>
      <c r="AC73" s="111"/>
      <c r="AD73" s="111"/>
      <c r="AE73" s="139" t="s">
        <v>74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12">
        <v>11446.2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 t="shared" si="0"/>
        <v>11446.2</v>
      </c>
      <c r="BF73" s="112"/>
      <c r="BG73" s="112"/>
      <c r="BH73" s="112"/>
      <c r="BI73" s="112"/>
      <c r="BJ73" s="112"/>
      <c r="BK73" s="112"/>
      <c r="BL73" s="112"/>
    </row>
    <row r="74" spans="1:64" ht="25.5" customHeight="1" x14ac:dyDescent="0.2">
      <c r="A74" s="87">
        <v>0</v>
      </c>
      <c r="B74" s="87"/>
      <c r="C74" s="87"/>
      <c r="D74" s="87"/>
      <c r="E74" s="87"/>
      <c r="F74" s="87"/>
      <c r="G74" s="139" t="s">
        <v>107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11" t="s">
        <v>79</v>
      </c>
      <c r="AA74" s="111"/>
      <c r="AB74" s="111"/>
      <c r="AC74" s="111"/>
      <c r="AD74" s="111"/>
      <c r="AE74" s="139" t="s">
        <v>74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12">
        <v>0</v>
      </c>
      <c r="AP74" s="112"/>
      <c r="AQ74" s="112"/>
      <c r="AR74" s="112"/>
      <c r="AS74" s="112"/>
      <c r="AT74" s="112"/>
      <c r="AU74" s="112"/>
      <c r="AV74" s="112"/>
      <c r="AW74" s="112">
        <v>450</v>
      </c>
      <c r="AX74" s="112"/>
      <c r="AY74" s="112"/>
      <c r="AZ74" s="112"/>
      <c r="BA74" s="112"/>
      <c r="BB74" s="112"/>
      <c r="BC74" s="112"/>
      <c r="BD74" s="112"/>
      <c r="BE74" s="112">
        <f t="shared" si="0"/>
        <v>450</v>
      </c>
      <c r="BF74" s="112"/>
      <c r="BG74" s="112"/>
      <c r="BH74" s="112"/>
      <c r="BI74" s="112"/>
      <c r="BJ74" s="112"/>
      <c r="BK74" s="112"/>
      <c r="BL74" s="112"/>
    </row>
    <row r="75" spans="1:64" s="4" customFormat="1" ht="12.75" customHeight="1" x14ac:dyDescent="0.2">
      <c r="A75" s="114">
        <v>0</v>
      </c>
      <c r="B75" s="114"/>
      <c r="C75" s="114"/>
      <c r="D75" s="114"/>
      <c r="E75" s="114"/>
      <c r="F75" s="114"/>
      <c r="G75" s="136" t="s">
        <v>72</v>
      </c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8"/>
      <c r="Z75" s="118"/>
      <c r="AA75" s="118"/>
      <c r="AB75" s="118"/>
      <c r="AC75" s="118"/>
      <c r="AD75" s="118"/>
      <c r="AE75" s="136"/>
      <c r="AF75" s="137"/>
      <c r="AG75" s="137"/>
      <c r="AH75" s="137"/>
      <c r="AI75" s="137"/>
      <c r="AJ75" s="137"/>
      <c r="AK75" s="137"/>
      <c r="AL75" s="137"/>
      <c r="AM75" s="137"/>
      <c r="AN75" s="138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>
        <f t="shared" si="0"/>
        <v>0</v>
      </c>
      <c r="BF75" s="113"/>
      <c r="BG75" s="113"/>
      <c r="BH75" s="113"/>
      <c r="BI75" s="113"/>
      <c r="BJ75" s="113"/>
      <c r="BK75" s="113"/>
      <c r="BL75" s="113"/>
    </row>
    <row r="76" spans="1:64" ht="25.5" customHeight="1" x14ac:dyDescent="0.2">
      <c r="A76" s="87">
        <v>0</v>
      </c>
      <c r="B76" s="87"/>
      <c r="C76" s="87"/>
      <c r="D76" s="87"/>
      <c r="E76" s="87"/>
      <c r="F76" s="87"/>
      <c r="G76" s="139" t="s">
        <v>108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11" t="s">
        <v>109</v>
      </c>
      <c r="AA76" s="111"/>
      <c r="AB76" s="111"/>
      <c r="AC76" s="111"/>
      <c r="AD76" s="111"/>
      <c r="AE76" s="139" t="s">
        <v>74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12">
        <v>475</v>
      </c>
      <c r="AP76" s="112"/>
      <c r="AQ76" s="112"/>
      <c r="AR76" s="112"/>
      <c r="AS76" s="112"/>
      <c r="AT76" s="112"/>
      <c r="AU76" s="112"/>
      <c r="AV76" s="112"/>
      <c r="AW76" s="112">
        <v>0</v>
      </c>
      <c r="AX76" s="112"/>
      <c r="AY76" s="112"/>
      <c r="AZ76" s="112"/>
      <c r="BA76" s="112"/>
      <c r="BB76" s="112"/>
      <c r="BC76" s="112"/>
      <c r="BD76" s="112"/>
      <c r="BE76" s="112">
        <f t="shared" si="0"/>
        <v>475</v>
      </c>
      <c r="BF76" s="112"/>
      <c r="BG76" s="112"/>
      <c r="BH76" s="112"/>
      <c r="BI76" s="112"/>
      <c r="BJ76" s="112"/>
      <c r="BK76" s="112"/>
      <c r="BL76" s="112"/>
    </row>
    <row r="77" spans="1:64" ht="12.75" customHeight="1" x14ac:dyDescent="0.2">
      <c r="A77" s="87">
        <v>0</v>
      </c>
      <c r="B77" s="87"/>
      <c r="C77" s="87"/>
      <c r="D77" s="87"/>
      <c r="E77" s="87"/>
      <c r="F77" s="87"/>
      <c r="G77" s="139" t="s">
        <v>110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11" t="s">
        <v>109</v>
      </c>
      <c r="AA77" s="111"/>
      <c r="AB77" s="111"/>
      <c r="AC77" s="111"/>
      <c r="AD77" s="111"/>
      <c r="AE77" s="139" t="s">
        <v>74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12">
        <v>156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 t="shared" si="0"/>
        <v>156</v>
      </c>
      <c r="BF77" s="112"/>
      <c r="BG77" s="112"/>
      <c r="BH77" s="112"/>
      <c r="BI77" s="112"/>
      <c r="BJ77" s="112"/>
      <c r="BK77" s="112"/>
      <c r="BL77" s="112"/>
    </row>
    <row r="78" spans="1:64" s="4" customFormat="1" ht="12.75" customHeight="1" x14ac:dyDescent="0.2">
      <c r="A78" s="114">
        <v>0</v>
      </c>
      <c r="B78" s="114"/>
      <c r="C78" s="114"/>
      <c r="D78" s="114"/>
      <c r="E78" s="114"/>
      <c r="F78" s="114"/>
      <c r="G78" s="136" t="s">
        <v>76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8"/>
      <c r="Z78" s="118"/>
      <c r="AA78" s="118"/>
      <c r="AB78" s="118"/>
      <c r="AC78" s="118"/>
      <c r="AD78" s="118"/>
      <c r="AE78" s="136"/>
      <c r="AF78" s="137"/>
      <c r="AG78" s="137"/>
      <c r="AH78" s="137"/>
      <c r="AI78" s="137"/>
      <c r="AJ78" s="137"/>
      <c r="AK78" s="137"/>
      <c r="AL78" s="137"/>
      <c r="AM78" s="137"/>
      <c r="AN78" s="138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>
        <f t="shared" si="0"/>
        <v>0</v>
      </c>
      <c r="BF78" s="113"/>
      <c r="BG78" s="113"/>
      <c r="BH78" s="113"/>
      <c r="BI78" s="113"/>
      <c r="BJ78" s="113"/>
      <c r="BK78" s="113"/>
      <c r="BL78" s="113"/>
    </row>
    <row r="79" spans="1:64" ht="12.75" customHeight="1" x14ac:dyDescent="0.2">
      <c r="A79" s="87">
        <v>0</v>
      </c>
      <c r="B79" s="87"/>
      <c r="C79" s="87"/>
      <c r="D79" s="87"/>
      <c r="E79" s="87"/>
      <c r="F79" s="87"/>
      <c r="G79" s="139" t="s">
        <v>111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11" t="s">
        <v>109</v>
      </c>
      <c r="AA79" s="111"/>
      <c r="AB79" s="111"/>
      <c r="AC79" s="111"/>
      <c r="AD79" s="111"/>
      <c r="AE79" s="139" t="s">
        <v>74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12">
        <v>6.38</v>
      </c>
      <c r="AP79" s="112"/>
      <c r="AQ79" s="112"/>
      <c r="AR79" s="112"/>
      <c r="AS79" s="112"/>
      <c r="AT79" s="112"/>
      <c r="AU79" s="112"/>
      <c r="AV79" s="112"/>
      <c r="AW79" s="112">
        <v>0</v>
      </c>
      <c r="AX79" s="112"/>
      <c r="AY79" s="112"/>
      <c r="AZ79" s="112"/>
      <c r="BA79" s="112"/>
      <c r="BB79" s="112"/>
      <c r="BC79" s="112"/>
      <c r="BD79" s="112"/>
      <c r="BE79" s="112">
        <f t="shared" si="0"/>
        <v>6.38</v>
      </c>
      <c r="BF79" s="112"/>
      <c r="BG79" s="112"/>
      <c r="BH79" s="112"/>
      <c r="BI79" s="112"/>
      <c r="BJ79" s="112"/>
      <c r="BK79" s="112"/>
      <c r="BL79" s="112"/>
    </row>
    <row r="80" spans="1:64" ht="25.5" customHeight="1" x14ac:dyDescent="0.2">
      <c r="A80" s="87">
        <v>0</v>
      </c>
      <c r="B80" s="87"/>
      <c r="C80" s="87"/>
      <c r="D80" s="87"/>
      <c r="E80" s="87"/>
      <c r="F80" s="87"/>
      <c r="G80" s="139" t="s">
        <v>112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11" t="s">
        <v>79</v>
      </c>
      <c r="AA80" s="111"/>
      <c r="AB80" s="111"/>
      <c r="AC80" s="111"/>
      <c r="AD80" s="111"/>
      <c r="AE80" s="139" t="s">
        <v>74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12">
        <v>24.1</v>
      </c>
      <c r="AP80" s="112"/>
      <c r="AQ80" s="112"/>
      <c r="AR80" s="112"/>
      <c r="AS80" s="112"/>
      <c r="AT80" s="112"/>
      <c r="AU80" s="112"/>
      <c r="AV80" s="112"/>
      <c r="AW80" s="112">
        <v>0</v>
      </c>
      <c r="AX80" s="112"/>
      <c r="AY80" s="112"/>
      <c r="AZ80" s="112"/>
      <c r="BA80" s="112"/>
      <c r="BB80" s="112"/>
      <c r="BC80" s="112"/>
      <c r="BD80" s="112"/>
      <c r="BE80" s="112">
        <f t="shared" si="0"/>
        <v>24.1</v>
      </c>
      <c r="BF80" s="112"/>
      <c r="BG80" s="112"/>
      <c r="BH80" s="112"/>
      <c r="BI80" s="112"/>
      <c r="BJ80" s="112"/>
      <c r="BK80" s="112"/>
      <c r="BL80" s="112"/>
    </row>
    <row r="81" spans="1:64" ht="25.5" customHeight="1" x14ac:dyDescent="0.2">
      <c r="A81" s="87">
        <v>0</v>
      </c>
      <c r="B81" s="87"/>
      <c r="C81" s="87"/>
      <c r="D81" s="87"/>
      <c r="E81" s="87"/>
      <c r="F81" s="87"/>
      <c r="G81" s="139" t="s">
        <v>113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11" t="s">
        <v>114</v>
      </c>
      <c r="AA81" s="111"/>
      <c r="AB81" s="111"/>
      <c r="AC81" s="111"/>
      <c r="AD81" s="111"/>
      <c r="AE81" s="139" t="s">
        <v>74</v>
      </c>
      <c r="AF81" s="140"/>
      <c r="AG81" s="140"/>
      <c r="AH81" s="140"/>
      <c r="AI81" s="140"/>
      <c r="AJ81" s="140"/>
      <c r="AK81" s="140"/>
      <c r="AL81" s="140"/>
      <c r="AM81" s="140"/>
      <c r="AN81" s="141"/>
      <c r="AO81" s="112">
        <v>0</v>
      </c>
      <c r="AP81" s="112"/>
      <c r="AQ81" s="112"/>
      <c r="AR81" s="112"/>
      <c r="AS81" s="112"/>
      <c r="AT81" s="112"/>
      <c r="AU81" s="112"/>
      <c r="AV81" s="112"/>
      <c r="AW81" s="112">
        <v>947.37</v>
      </c>
      <c r="AX81" s="112"/>
      <c r="AY81" s="112"/>
      <c r="AZ81" s="112"/>
      <c r="BA81" s="112"/>
      <c r="BB81" s="112"/>
      <c r="BC81" s="112"/>
      <c r="BD81" s="112"/>
      <c r="BE81" s="112">
        <f t="shared" si="0"/>
        <v>947.37</v>
      </c>
      <c r="BF81" s="112"/>
      <c r="BG81" s="112"/>
      <c r="BH81" s="112"/>
      <c r="BI81" s="112"/>
      <c r="BJ81" s="112"/>
      <c r="BK81" s="112"/>
      <c r="BL81" s="112"/>
    </row>
    <row r="82" spans="1:64" s="4" customFormat="1" ht="12.75" customHeight="1" x14ac:dyDescent="0.2">
      <c r="A82" s="114">
        <v>0</v>
      </c>
      <c r="B82" s="114"/>
      <c r="C82" s="114"/>
      <c r="D82" s="114"/>
      <c r="E82" s="114"/>
      <c r="F82" s="114"/>
      <c r="G82" s="136" t="s">
        <v>115</v>
      </c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8"/>
      <c r="Z82" s="118"/>
      <c r="AA82" s="118"/>
      <c r="AB82" s="118"/>
      <c r="AC82" s="118"/>
      <c r="AD82" s="118"/>
      <c r="AE82" s="136"/>
      <c r="AF82" s="137"/>
      <c r="AG82" s="137"/>
      <c r="AH82" s="137"/>
      <c r="AI82" s="137"/>
      <c r="AJ82" s="137"/>
      <c r="AK82" s="137"/>
      <c r="AL82" s="137"/>
      <c r="AM82" s="137"/>
      <c r="AN82" s="138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>
        <f t="shared" si="0"/>
        <v>0</v>
      </c>
      <c r="BF82" s="113"/>
      <c r="BG82" s="113"/>
      <c r="BH82" s="113"/>
      <c r="BI82" s="113"/>
      <c r="BJ82" s="113"/>
      <c r="BK82" s="113"/>
      <c r="BL82" s="113"/>
    </row>
    <row r="83" spans="1:64" ht="38.25" customHeight="1" x14ac:dyDescent="0.2">
      <c r="A83" s="87">
        <v>0</v>
      </c>
      <c r="B83" s="87"/>
      <c r="C83" s="87"/>
      <c r="D83" s="87"/>
      <c r="E83" s="87"/>
      <c r="F83" s="87"/>
      <c r="G83" s="139" t="s">
        <v>116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11" t="s">
        <v>117</v>
      </c>
      <c r="AA83" s="111"/>
      <c r="AB83" s="111"/>
      <c r="AC83" s="111"/>
      <c r="AD83" s="111"/>
      <c r="AE83" s="139" t="s">
        <v>74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12">
        <v>21.46</v>
      </c>
      <c r="AP83" s="112"/>
      <c r="AQ83" s="112"/>
      <c r="AR83" s="112"/>
      <c r="AS83" s="112"/>
      <c r="AT83" s="112"/>
      <c r="AU83" s="112"/>
      <c r="AV83" s="112"/>
      <c r="AW83" s="112">
        <v>0</v>
      </c>
      <c r="AX83" s="112"/>
      <c r="AY83" s="112"/>
      <c r="AZ83" s="112"/>
      <c r="BA83" s="112"/>
      <c r="BB83" s="112"/>
      <c r="BC83" s="112"/>
      <c r="BD83" s="112"/>
      <c r="BE83" s="112">
        <f t="shared" si="0"/>
        <v>21.46</v>
      </c>
      <c r="BF83" s="112"/>
      <c r="BG83" s="112"/>
      <c r="BH83" s="112"/>
      <c r="BI83" s="112"/>
      <c r="BJ83" s="112"/>
      <c r="BK83" s="112"/>
      <c r="BL83" s="112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28" t="s">
        <v>84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5"/>
      <c r="AO86" s="131" t="s">
        <v>86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64" x14ac:dyDescent="0.2">
      <c r="W87" s="123" t="s">
        <v>6</v>
      </c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O87" s="123" t="s">
        <v>53</v>
      </c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</row>
    <row r="88" spans="1:64" ht="15.75" customHeight="1" x14ac:dyDescent="0.2">
      <c r="A88" s="132" t="s">
        <v>4</v>
      </c>
      <c r="B88" s="132"/>
      <c r="C88" s="132"/>
      <c r="D88" s="132"/>
      <c r="E88" s="132"/>
      <c r="F88" s="132"/>
    </row>
    <row r="89" spans="1:64" ht="13.15" customHeight="1" x14ac:dyDescent="0.2">
      <c r="A89" s="62" t="s">
        <v>83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</row>
    <row r="90" spans="1:64" x14ac:dyDescent="0.2">
      <c r="A90" s="127" t="s">
        <v>48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28" t="s">
        <v>85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5"/>
      <c r="AO92" s="131" t="s">
        <v>87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64" x14ac:dyDescent="0.2">
      <c r="W93" s="123" t="s">
        <v>6</v>
      </c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O93" s="123" t="s">
        <v>53</v>
      </c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</row>
    <row r="94" spans="1:64" x14ac:dyDescent="0.2">
      <c r="A94" s="121">
        <v>43845</v>
      </c>
      <c r="B94" s="122"/>
      <c r="C94" s="122"/>
      <c r="D94" s="122"/>
      <c r="E94" s="122"/>
      <c r="F94" s="122"/>
      <c r="G94" s="122"/>
      <c r="H94" s="122"/>
    </row>
    <row r="95" spans="1:64" x14ac:dyDescent="0.2">
      <c r="A95" s="123" t="s">
        <v>46</v>
      </c>
      <c r="B95" s="123"/>
      <c r="C95" s="123"/>
      <c r="D95" s="123"/>
      <c r="E95" s="123"/>
      <c r="F95" s="123"/>
      <c r="G95" s="123"/>
      <c r="H95" s="123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47</v>
      </c>
    </row>
  </sheetData>
  <mergeCells count="288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94:H94"/>
    <mergeCell ref="A95:H95"/>
    <mergeCell ref="A50:C50"/>
    <mergeCell ref="D50:AB50"/>
    <mergeCell ref="A65:F65"/>
    <mergeCell ref="G65:Y65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13" priority="43" stopIfTrue="1" operator="equal">
      <formula>$G63</formula>
    </cfRule>
  </conditionalFormatting>
  <conditionalFormatting sqref="D49">
    <cfRule type="cellIs" dxfId="312" priority="44" stopIfTrue="1" operator="equal">
      <formula>$D48</formula>
    </cfRule>
  </conditionalFormatting>
  <conditionalFormatting sqref="A64:F64">
    <cfRule type="cellIs" dxfId="311" priority="45" stopIfTrue="1" operator="equal">
      <formula>0</formula>
    </cfRule>
  </conditionalFormatting>
  <conditionalFormatting sqref="D50">
    <cfRule type="cellIs" dxfId="310" priority="42" stopIfTrue="1" operator="equal">
      <formula>$D49</formula>
    </cfRule>
  </conditionalFormatting>
  <conditionalFormatting sqref="G65">
    <cfRule type="cellIs" dxfId="309" priority="39" stopIfTrue="1" operator="equal">
      <formula>$G64</formula>
    </cfRule>
  </conditionalFormatting>
  <conditionalFormatting sqref="A65:F65">
    <cfRule type="cellIs" dxfId="308" priority="40" stopIfTrue="1" operator="equal">
      <formula>0</formula>
    </cfRule>
  </conditionalFormatting>
  <conditionalFormatting sqref="G66">
    <cfRule type="cellIs" dxfId="307" priority="37" stopIfTrue="1" operator="equal">
      <formula>$G65</formula>
    </cfRule>
  </conditionalFormatting>
  <conditionalFormatting sqref="A66:F66">
    <cfRule type="cellIs" dxfId="306" priority="38" stopIfTrue="1" operator="equal">
      <formula>0</formula>
    </cfRule>
  </conditionalFormatting>
  <conditionalFormatting sqref="G67">
    <cfRule type="cellIs" dxfId="305" priority="35" stopIfTrue="1" operator="equal">
      <formula>$G66</formula>
    </cfRule>
  </conditionalFormatting>
  <conditionalFormatting sqref="A67:F67">
    <cfRule type="cellIs" dxfId="304" priority="36" stopIfTrue="1" operator="equal">
      <formula>0</formula>
    </cfRule>
  </conditionalFormatting>
  <conditionalFormatting sqref="G68">
    <cfRule type="cellIs" dxfId="303" priority="33" stopIfTrue="1" operator="equal">
      <formula>$G67</formula>
    </cfRule>
  </conditionalFormatting>
  <conditionalFormatting sqref="A68:F68">
    <cfRule type="cellIs" dxfId="302" priority="34" stopIfTrue="1" operator="equal">
      <formula>0</formula>
    </cfRule>
  </conditionalFormatting>
  <conditionalFormatting sqref="G69">
    <cfRule type="cellIs" dxfId="301" priority="31" stopIfTrue="1" operator="equal">
      <formula>$G68</formula>
    </cfRule>
  </conditionalFormatting>
  <conditionalFormatting sqref="A69:F69">
    <cfRule type="cellIs" dxfId="300" priority="32" stopIfTrue="1" operator="equal">
      <formula>0</formula>
    </cfRule>
  </conditionalFormatting>
  <conditionalFormatting sqref="G70">
    <cfRule type="cellIs" dxfId="299" priority="29" stopIfTrue="1" operator="equal">
      <formula>$G69</formula>
    </cfRule>
  </conditionalFormatting>
  <conditionalFormatting sqref="A70:F70">
    <cfRule type="cellIs" dxfId="298" priority="30" stopIfTrue="1" operator="equal">
      <formula>0</formula>
    </cfRule>
  </conditionalFormatting>
  <conditionalFormatting sqref="G71">
    <cfRule type="cellIs" dxfId="297" priority="27" stopIfTrue="1" operator="equal">
      <formula>$G70</formula>
    </cfRule>
  </conditionalFormatting>
  <conditionalFormatting sqref="A71:F71">
    <cfRule type="cellIs" dxfId="296" priority="28" stopIfTrue="1" operator="equal">
      <formula>0</formula>
    </cfRule>
  </conditionalFormatting>
  <conditionalFormatting sqref="G72">
    <cfRule type="cellIs" dxfId="295" priority="25" stopIfTrue="1" operator="equal">
      <formula>$G71</formula>
    </cfRule>
  </conditionalFormatting>
  <conditionalFormatting sqref="A72:F72">
    <cfRule type="cellIs" dxfId="294" priority="26" stopIfTrue="1" operator="equal">
      <formula>0</formula>
    </cfRule>
  </conditionalFormatting>
  <conditionalFormatting sqref="G73">
    <cfRule type="cellIs" dxfId="293" priority="23" stopIfTrue="1" operator="equal">
      <formula>$G72</formula>
    </cfRule>
  </conditionalFormatting>
  <conditionalFormatting sqref="A73:F73">
    <cfRule type="cellIs" dxfId="292" priority="24" stopIfTrue="1" operator="equal">
      <formula>0</formula>
    </cfRule>
  </conditionalFormatting>
  <conditionalFormatting sqref="G74">
    <cfRule type="cellIs" dxfId="291" priority="21" stopIfTrue="1" operator="equal">
      <formula>$G73</formula>
    </cfRule>
  </conditionalFormatting>
  <conditionalFormatting sqref="A74:F74">
    <cfRule type="cellIs" dxfId="290" priority="22" stopIfTrue="1" operator="equal">
      <formula>0</formula>
    </cfRule>
  </conditionalFormatting>
  <conditionalFormatting sqref="G75">
    <cfRule type="cellIs" dxfId="289" priority="19" stopIfTrue="1" operator="equal">
      <formula>$G74</formula>
    </cfRule>
  </conditionalFormatting>
  <conditionalFormatting sqref="A75:F75">
    <cfRule type="cellIs" dxfId="288" priority="20" stopIfTrue="1" operator="equal">
      <formula>0</formula>
    </cfRule>
  </conditionalFormatting>
  <conditionalFormatting sqref="G76">
    <cfRule type="cellIs" dxfId="287" priority="17" stopIfTrue="1" operator="equal">
      <formula>$G75</formula>
    </cfRule>
  </conditionalFormatting>
  <conditionalFormatting sqref="A76:F76">
    <cfRule type="cellIs" dxfId="286" priority="18" stopIfTrue="1" operator="equal">
      <formula>0</formula>
    </cfRule>
  </conditionalFormatting>
  <conditionalFormatting sqref="G77">
    <cfRule type="cellIs" dxfId="285" priority="15" stopIfTrue="1" operator="equal">
      <formula>$G76</formula>
    </cfRule>
  </conditionalFormatting>
  <conditionalFormatting sqref="A77:F77">
    <cfRule type="cellIs" dxfId="284" priority="16" stopIfTrue="1" operator="equal">
      <formula>0</formula>
    </cfRule>
  </conditionalFormatting>
  <conditionalFormatting sqref="G78">
    <cfRule type="cellIs" dxfId="283" priority="13" stopIfTrue="1" operator="equal">
      <formula>$G77</formula>
    </cfRule>
  </conditionalFormatting>
  <conditionalFormatting sqref="A78:F78">
    <cfRule type="cellIs" dxfId="282" priority="14" stopIfTrue="1" operator="equal">
      <formula>0</formula>
    </cfRule>
  </conditionalFormatting>
  <conditionalFormatting sqref="G79">
    <cfRule type="cellIs" dxfId="281" priority="11" stopIfTrue="1" operator="equal">
      <formula>$G78</formula>
    </cfRule>
  </conditionalFormatting>
  <conditionalFormatting sqref="A79:F79">
    <cfRule type="cellIs" dxfId="280" priority="12" stopIfTrue="1" operator="equal">
      <formula>0</formula>
    </cfRule>
  </conditionalFormatting>
  <conditionalFormatting sqref="G80">
    <cfRule type="cellIs" dxfId="279" priority="9" stopIfTrue="1" operator="equal">
      <formula>$G79</formula>
    </cfRule>
  </conditionalFormatting>
  <conditionalFormatting sqref="A80:F80">
    <cfRule type="cellIs" dxfId="278" priority="10" stopIfTrue="1" operator="equal">
      <formula>0</formula>
    </cfRule>
  </conditionalFormatting>
  <conditionalFormatting sqref="G81">
    <cfRule type="cellIs" dxfId="277" priority="7" stopIfTrue="1" operator="equal">
      <formula>$G80</formula>
    </cfRule>
  </conditionalFormatting>
  <conditionalFormatting sqref="A81:F81">
    <cfRule type="cellIs" dxfId="276" priority="8" stopIfTrue="1" operator="equal">
      <formula>0</formula>
    </cfRule>
  </conditionalFormatting>
  <conditionalFormatting sqref="G82">
    <cfRule type="cellIs" dxfId="275" priority="5" stopIfTrue="1" operator="equal">
      <formula>$G81</formula>
    </cfRule>
  </conditionalFormatting>
  <conditionalFormatting sqref="A82:F82">
    <cfRule type="cellIs" dxfId="274" priority="6" stopIfTrue="1" operator="equal">
      <formula>0</formula>
    </cfRule>
  </conditionalFormatting>
  <conditionalFormatting sqref="G83">
    <cfRule type="cellIs" dxfId="273" priority="3" stopIfTrue="1" operator="equal">
      <formula>$G82</formula>
    </cfRule>
  </conditionalFormatting>
  <conditionalFormatting sqref="A83:F83">
    <cfRule type="cellIs" dxfId="2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44" zoomScaleNormal="100" zoomScaleSheetLayoutView="100" workbookViewId="0">
      <selection activeCell="A26" sqref="A26:BL2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tr">
        <f>КПК1011100!AO4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30" customHeight="1" x14ac:dyDescent="0.2">
      <c r="AO7" s="71" t="str">
        <f>КПК1011100!AO7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КПК1011100!AO8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tr">
        <f>КПК1010160!N16</f>
        <v>Управління культури, молоді та туризму виконавчого комітету Фастівської міської ради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8" t="s">
        <v>137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139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140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138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586450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586450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7.5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136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12.75" customHeight="1" x14ac:dyDescent="0.2">
      <c r="A41" s="87">
        <v>1</v>
      </c>
      <c r="B41" s="87"/>
      <c r="C41" s="87"/>
      <c r="D41" s="87"/>
      <c r="E41" s="87"/>
      <c r="F41" s="87"/>
      <c r="G41" s="94" t="s">
        <v>123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87">
        <v>1</v>
      </c>
      <c r="B49" s="87"/>
      <c r="C49" s="87"/>
      <c r="D49" s="94" t="s">
        <v>123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706000</v>
      </c>
      <c r="AD49" s="112"/>
      <c r="AE49" s="112"/>
      <c r="AF49" s="112"/>
      <c r="AG49" s="112"/>
      <c r="AH49" s="112"/>
      <c r="AI49" s="112"/>
      <c r="AJ49" s="112"/>
      <c r="AK49" s="112">
        <v>0</v>
      </c>
      <c r="AL49" s="112"/>
      <c r="AM49" s="112"/>
      <c r="AN49" s="112"/>
      <c r="AO49" s="112"/>
      <c r="AP49" s="112"/>
      <c r="AQ49" s="112"/>
      <c r="AR49" s="112"/>
      <c r="AS49" s="112">
        <f>AC49+AK49</f>
        <v>706000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706000</v>
      </c>
      <c r="AD50" s="113"/>
      <c r="AE50" s="113"/>
      <c r="AF50" s="113"/>
      <c r="AG50" s="113"/>
      <c r="AH50" s="113"/>
      <c r="AI50" s="113"/>
      <c r="AJ50" s="113"/>
      <c r="AK50" s="113">
        <v>0</v>
      </c>
      <c r="AL50" s="113"/>
      <c r="AM50" s="113"/>
      <c r="AN50" s="113"/>
      <c r="AO50" s="113"/>
      <c r="AP50" s="113"/>
      <c r="AQ50" s="113"/>
      <c r="AR50" s="113"/>
      <c r="AS50" s="113">
        <f>AC50+AK50</f>
        <v>706000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s="4" customFormat="1" ht="12.75" customHeight="1" x14ac:dyDescent="0.2">
      <c r="A58" s="114"/>
      <c r="B58" s="114"/>
      <c r="C58" s="114"/>
      <c r="D58" s="115" t="s">
        <v>28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>
        <f>AB58+AJ58</f>
        <v>0</v>
      </c>
      <c r="AS58" s="113"/>
      <c r="AT58" s="113"/>
      <c r="AU58" s="113"/>
      <c r="AV58" s="113"/>
      <c r="AW58" s="113"/>
      <c r="AX58" s="113"/>
      <c r="AY58" s="113"/>
      <c r="CA58" s="4" t="s">
        <v>17</v>
      </c>
    </row>
    <row r="60" spans="1:79" ht="15.75" customHeight="1" x14ac:dyDescent="0.2">
      <c r="A60" s="78" t="s">
        <v>44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83" t="s">
        <v>29</v>
      </c>
      <c r="B61" s="83"/>
      <c r="C61" s="83"/>
      <c r="D61" s="83"/>
      <c r="E61" s="83"/>
      <c r="F61" s="83"/>
      <c r="G61" s="104" t="s">
        <v>45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83" t="s">
        <v>3</v>
      </c>
      <c r="AA61" s="83"/>
      <c r="AB61" s="83"/>
      <c r="AC61" s="83"/>
      <c r="AD61" s="83"/>
      <c r="AE61" s="83" t="s">
        <v>2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104" t="s">
        <v>30</v>
      </c>
      <c r="AP61" s="105"/>
      <c r="AQ61" s="105"/>
      <c r="AR61" s="105"/>
      <c r="AS61" s="105"/>
      <c r="AT61" s="105"/>
      <c r="AU61" s="105"/>
      <c r="AV61" s="106"/>
      <c r="AW61" s="104" t="s">
        <v>31</v>
      </c>
      <c r="AX61" s="105"/>
      <c r="AY61" s="105"/>
      <c r="AZ61" s="105"/>
      <c r="BA61" s="105"/>
      <c r="BB61" s="105"/>
      <c r="BC61" s="105"/>
      <c r="BD61" s="106"/>
      <c r="BE61" s="104" t="s">
        <v>28</v>
      </c>
      <c r="BF61" s="105"/>
      <c r="BG61" s="105"/>
      <c r="BH61" s="105"/>
      <c r="BI61" s="105"/>
      <c r="BJ61" s="105"/>
      <c r="BK61" s="105"/>
      <c r="BL61" s="106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104">
        <v>2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87" t="s">
        <v>34</v>
      </c>
      <c r="B63" s="87"/>
      <c r="C63" s="87"/>
      <c r="D63" s="87"/>
      <c r="E63" s="87"/>
      <c r="F63" s="87"/>
      <c r="G63" s="88" t="s">
        <v>8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7" t="s">
        <v>20</v>
      </c>
      <c r="AA63" s="87"/>
      <c r="AB63" s="87"/>
      <c r="AC63" s="87"/>
      <c r="AD63" s="87"/>
      <c r="AE63" s="120" t="s">
        <v>33</v>
      </c>
      <c r="AF63" s="120"/>
      <c r="AG63" s="120"/>
      <c r="AH63" s="120"/>
      <c r="AI63" s="120"/>
      <c r="AJ63" s="120"/>
      <c r="AK63" s="120"/>
      <c r="AL63" s="120"/>
      <c r="AM63" s="120"/>
      <c r="AN63" s="88"/>
      <c r="AO63" s="110" t="s">
        <v>9</v>
      </c>
      <c r="AP63" s="110"/>
      <c r="AQ63" s="110"/>
      <c r="AR63" s="110"/>
      <c r="AS63" s="110"/>
      <c r="AT63" s="110"/>
      <c r="AU63" s="110"/>
      <c r="AV63" s="110"/>
      <c r="AW63" s="110" t="s">
        <v>32</v>
      </c>
      <c r="AX63" s="110"/>
      <c r="AY63" s="110"/>
      <c r="AZ63" s="110"/>
      <c r="BA63" s="110"/>
      <c r="BB63" s="110"/>
      <c r="BC63" s="110"/>
      <c r="BD63" s="110"/>
      <c r="BE63" s="110" t="s">
        <v>11</v>
      </c>
      <c r="BF63" s="110"/>
      <c r="BG63" s="110"/>
      <c r="BH63" s="110"/>
      <c r="BI63" s="110"/>
      <c r="BJ63" s="110"/>
      <c r="BK63" s="110"/>
      <c r="BL63" s="110"/>
      <c r="CA63" s="1" t="s">
        <v>18</v>
      </c>
    </row>
    <row r="64" spans="1:79" s="4" customFormat="1" ht="22.15" customHeight="1" x14ac:dyDescent="0.2">
      <c r="A64" s="114">
        <v>0</v>
      </c>
      <c r="B64" s="114"/>
      <c r="C64" s="114"/>
      <c r="D64" s="114"/>
      <c r="E64" s="114"/>
      <c r="F64" s="114"/>
      <c r="G64" s="133" t="s">
        <v>68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5"/>
      <c r="Z64" s="118"/>
      <c r="AA64" s="118"/>
      <c r="AB64" s="118"/>
      <c r="AC64" s="118"/>
      <c r="AD64" s="118"/>
      <c r="AE64" s="119"/>
      <c r="AF64" s="119"/>
      <c r="AG64" s="119"/>
      <c r="AH64" s="119"/>
      <c r="AI64" s="119"/>
      <c r="AJ64" s="119"/>
      <c r="AK64" s="119"/>
      <c r="AL64" s="119"/>
      <c r="AM64" s="119"/>
      <c r="AN64" s="115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>
        <f t="shared" ref="BE64:BE79" si="0">AO64+AW64</f>
        <v>0</v>
      </c>
      <c r="BF64" s="113"/>
      <c r="BG64" s="113"/>
      <c r="BH64" s="113"/>
      <c r="BI64" s="113"/>
      <c r="BJ64" s="113"/>
      <c r="BK64" s="113"/>
      <c r="BL64" s="113"/>
      <c r="CA64" s="4" t="s">
        <v>19</v>
      </c>
    </row>
    <row r="65" spans="1:64" ht="20.45" customHeight="1" x14ac:dyDescent="0.2">
      <c r="A65" s="87">
        <v>0</v>
      </c>
      <c r="B65" s="87"/>
      <c r="C65" s="87"/>
      <c r="D65" s="87"/>
      <c r="E65" s="87"/>
      <c r="F65" s="87"/>
      <c r="G65" s="139" t="s">
        <v>124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111" t="s">
        <v>70</v>
      </c>
      <c r="AA65" s="111"/>
      <c r="AB65" s="111"/>
      <c r="AC65" s="111"/>
      <c r="AD65" s="111"/>
      <c r="AE65" s="139" t="s">
        <v>74</v>
      </c>
      <c r="AF65" s="140"/>
      <c r="AG65" s="140"/>
      <c r="AH65" s="140"/>
      <c r="AI65" s="140"/>
      <c r="AJ65" s="140"/>
      <c r="AK65" s="140"/>
      <c r="AL65" s="140"/>
      <c r="AM65" s="140"/>
      <c r="AN65" s="141"/>
      <c r="AO65" s="112">
        <v>1</v>
      </c>
      <c r="AP65" s="112"/>
      <c r="AQ65" s="112"/>
      <c r="AR65" s="112"/>
      <c r="AS65" s="112"/>
      <c r="AT65" s="112"/>
      <c r="AU65" s="112"/>
      <c r="AV65" s="112"/>
      <c r="AW65" s="112">
        <v>0</v>
      </c>
      <c r="AX65" s="112"/>
      <c r="AY65" s="112"/>
      <c r="AZ65" s="112"/>
      <c r="BA65" s="112"/>
      <c r="BB65" s="112"/>
      <c r="BC65" s="112"/>
      <c r="BD65" s="112"/>
      <c r="BE65" s="112">
        <f t="shared" si="0"/>
        <v>1</v>
      </c>
      <c r="BF65" s="112"/>
      <c r="BG65" s="112"/>
      <c r="BH65" s="112"/>
      <c r="BI65" s="112"/>
      <c r="BJ65" s="112"/>
      <c r="BK65" s="112"/>
      <c r="BL65" s="112"/>
    </row>
    <row r="66" spans="1:64" ht="25.5" customHeight="1" x14ac:dyDescent="0.2">
      <c r="A66" s="87">
        <v>0</v>
      </c>
      <c r="B66" s="87"/>
      <c r="C66" s="87"/>
      <c r="D66" s="87"/>
      <c r="E66" s="87"/>
      <c r="F66" s="87"/>
      <c r="G66" s="139" t="s">
        <v>125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70</v>
      </c>
      <c r="AA66" s="111"/>
      <c r="AB66" s="111"/>
      <c r="AC66" s="111"/>
      <c r="AD66" s="111"/>
      <c r="AE66" s="139" t="s">
        <v>71</v>
      </c>
      <c r="AF66" s="140"/>
      <c r="AG66" s="140"/>
      <c r="AH66" s="140"/>
      <c r="AI66" s="140"/>
      <c r="AJ66" s="140"/>
      <c r="AK66" s="140"/>
      <c r="AL66" s="140"/>
      <c r="AM66" s="140"/>
      <c r="AN66" s="141"/>
      <c r="AO66" s="112">
        <v>3.5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3.5</v>
      </c>
      <c r="BF66" s="112"/>
      <c r="BG66" s="112"/>
      <c r="BH66" s="112"/>
      <c r="BI66" s="112"/>
      <c r="BJ66" s="112"/>
      <c r="BK66" s="112"/>
      <c r="BL66" s="112"/>
    </row>
    <row r="67" spans="1:64" ht="25.5" customHeight="1" x14ac:dyDescent="0.2">
      <c r="A67" s="87">
        <v>0</v>
      </c>
      <c r="B67" s="87"/>
      <c r="C67" s="87"/>
      <c r="D67" s="87"/>
      <c r="E67" s="87"/>
      <c r="F67" s="87"/>
      <c r="G67" s="139" t="s">
        <v>126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11" t="s">
        <v>114</v>
      </c>
      <c r="AA67" s="111"/>
      <c r="AB67" s="111"/>
      <c r="AC67" s="111"/>
      <c r="AD67" s="111"/>
      <c r="AE67" s="139" t="s">
        <v>74</v>
      </c>
      <c r="AF67" s="140"/>
      <c r="AG67" s="140"/>
      <c r="AH67" s="140"/>
      <c r="AI67" s="140"/>
      <c r="AJ67" s="140"/>
      <c r="AK67" s="140"/>
      <c r="AL67" s="140"/>
      <c r="AM67" s="140"/>
      <c r="AN67" s="141"/>
      <c r="AO67" s="112">
        <v>586450</v>
      </c>
      <c r="AP67" s="112"/>
      <c r="AQ67" s="112"/>
      <c r="AR67" s="112"/>
      <c r="AS67" s="112"/>
      <c r="AT67" s="112"/>
      <c r="AU67" s="112"/>
      <c r="AV67" s="112"/>
      <c r="AW67" s="112">
        <v>0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586450</v>
      </c>
      <c r="BF67" s="112"/>
      <c r="BG67" s="112"/>
      <c r="BH67" s="112"/>
      <c r="BI67" s="112"/>
      <c r="BJ67" s="112"/>
      <c r="BK67" s="112"/>
      <c r="BL67" s="112"/>
    </row>
    <row r="68" spans="1:64" s="4" customFormat="1" ht="12.75" customHeight="1" x14ac:dyDescent="0.2">
      <c r="A68" s="114">
        <v>0</v>
      </c>
      <c r="B68" s="114"/>
      <c r="C68" s="114"/>
      <c r="D68" s="114"/>
      <c r="E68" s="114"/>
      <c r="F68" s="114"/>
      <c r="G68" s="136" t="s">
        <v>72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118"/>
      <c r="AA68" s="118"/>
      <c r="AB68" s="118"/>
      <c r="AC68" s="118"/>
      <c r="AD68" s="118"/>
      <c r="AE68" s="136"/>
      <c r="AF68" s="137"/>
      <c r="AG68" s="137"/>
      <c r="AH68" s="137"/>
      <c r="AI68" s="137"/>
      <c r="AJ68" s="137"/>
      <c r="AK68" s="137"/>
      <c r="AL68" s="137"/>
      <c r="AM68" s="137"/>
      <c r="AN68" s="138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>
        <f t="shared" si="0"/>
        <v>0</v>
      </c>
      <c r="BF68" s="113"/>
      <c r="BG68" s="113"/>
      <c r="BH68" s="113"/>
      <c r="BI68" s="113"/>
      <c r="BJ68" s="113"/>
      <c r="BK68" s="113"/>
      <c r="BL68" s="113"/>
    </row>
    <row r="69" spans="1:64" ht="29.45" customHeight="1" x14ac:dyDescent="0.2">
      <c r="A69" s="87">
        <v>0</v>
      </c>
      <c r="B69" s="87"/>
      <c r="C69" s="87"/>
      <c r="D69" s="87"/>
      <c r="E69" s="87"/>
      <c r="F69" s="87"/>
      <c r="G69" s="139" t="s">
        <v>127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109</v>
      </c>
      <c r="AA69" s="111"/>
      <c r="AB69" s="111"/>
      <c r="AC69" s="111"/>
      <c r="AD69" s="111"/>
      <c r="AE69" s="139" t="s">
        <v>74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12">
        <v>2000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2000</v>
      </c>
      <c r="BF69" s="112"/>
      <c r="BG69" s="112"/>
      <c r="BH69" s="112"/>
      <c r="BI69" s="112"/>
      <c r="BJ69" s="112"/>
      <c r="BK69" s="112"/>
      <c r="BL69" s="112"/>
    </row>
    <row r="70" spans="1:64" ht="18" customHeight="1" x14ac:dyDescent="0.2">
      <c r="A70" s="87">
        <v>0</v>
      </c>
      <c r="B70" s="87"/>
      <c r="C70" s="87"/>
      <c r="D70" s="87"/>
      <c r="E70" s="87"/>
      <c r="F70" s="87"/>
      <c r="G70" s="139" t="s">
        <v>128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11" t="s">
        <v>109</v>
      </c>
      <c r="AA70" s="111"/>
      <c r="AB70" s="111"/>
      <c r="AC70" s="111"/>
      <c r="AD70" s="111"/>
      <c r="AE70" s="139" t="s">
        <v>74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12">
        <v>1500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 t="shared" si="0"/>
        <v>1500</v>
      </c>
      <c r="BF70" s="112"/>
      <c r="BG70" s="112"/>
      <c r="BH70" s="112"/>
      <c r="BI70" s="112"/>
      <c r="BJ70" s="112"/>
      <c r="BK70" s="112"/>
      <c r="BL70" s="112"/>
    </row>
    <row r="71" spans="1:64" ht="22.9" customHeight="1" x14ac:dyDescent="0.2">
      <c r="A71" s="87">
        <v>0</v>
      </c>
      <c r="B71" s="87"/>
      <c r="C71" s="87"/>
      <c r="D71" s="87"/>
      <c r="E71" s="87"/>
      <c r="F71" s="87"/>
      <c r="G71" s="139" t="s">
        <v>129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11" t="s">
        <v>70</v>
      </c>
      <c r="AA71" s="111"/>
      <c r="AB71" s="111"/>
      <c r="AC71" s="111"/>
      <c r="AD71" s="111"/>
      <c r="AE71" s="139" t="s">
        <v>74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12">
        <v>50</v>
      </c>
      <c r="AP71" s="112"/>
      <c r="AQ71" s="112"/>
      <c r="AR71" s="112"/>
      <c r="AS71" s="112"/>
      <c r="AT71" s="112"/>
      <c r="AU71" s="112"/>
      <c r="AV71" s="112"/>
      <c r="AW71" s="112">
        <v>0</v>
      </c>
      <c r="AX71" s="112"/>
      <c r="AY71" s="112"/>
      <c r="AZ71" s="112"/>
      <c r="BA71" s="112"/>
      <c r="BB71" s="112"/>
      <c r="BC71" s="112"/>
      <c r="BD71" s="112"/>
      <c r="BE71" s="112">
        <f t="shared" si="0"/>
        <v>50</v>
      </c>
      <c r="BF71" s="112"/>
      <c r="BG71" s="112"/>
      <c r="BH71" s="112"/>
      <c r="BI71" s="112"/>
      <c r="BJ71" s="112"/>
      <c r="BK71" s="112"/>
      <c r="BL71" s="112"/>
    </row>
    <row r="72" spans="1:64" ht="33" customHeight="1" x14ac:dyDescent="0.2">
      <c r="A72" s="87">
        <v>0</v>
      </c>
      <c r="B72" s="87"/>
      <c r="C72" s="87"/>
      <c r="D72" s="87"/>
      <c r="E72" s="87"/>
      <c r="F72" s="87"/>
      <c r="G72" s="139" t="s">
        <v>130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11" t="s">
        <v>109</v>
      </c>
      <c r="AA72" s="111"/>
      <c r="AB72" s="111"/>
      <c r="AC72" s="111"/>
      <c r="AD72" s="111"/>
      <c r="AE72" s="139" t="s">
        <v>74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12">
        <v>1500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f t="shared" si="0"/>
        <v>1500</v>
      </c>
      <c r="BF72" s="112"/>
      <c r="BG72" s="112"/>
      <c r="BH72" s="112"/>
      <c r="BI72" s="112"/>
      <c r="BJ72" s="112"/>
      <c r="BK72" s="112"/>
      <c r="BL72" s="112"/>
    </row>
    <row r="73" spans="1:64" s="4" customFormat="1" ht="16.899999999999999" customHeight="1" x14ac:dyDescent="0.2">
      <c r="A73" s="114">
        <v>0</v>
      </c>
      <c r="B73" s="114"/>
      <c r="C73" s="114"/>
      <c r="D73" s="114"/>
      <c r="E73" s="114"/>
      <c r="F73" s="114"/>
      <c r="G73" s="136" t="s">
        <v>76</v>
      </c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8"/>
      <c r="Z73" s="118"/>
      <c r="AA73" s="118"/>
      <c r="AB73" s="118"/>
      <c r="AC73" s="118"/>
      <c r="AD73" s="118"/>
      <c r="AE73" s="136"/>
      <c r="AF73" s="137"/>
      <c r="AG73" s="137"/>
      <c r="AH73" s="137"/>
      <c r="AI73" s="137"/>
      <c r="AJ73" s="137"/>
      <c r="AK73" s="137"/>
      <c r="AL73" s="137"/>
      <c r="AM73" s="137"/>
      <c r="AN73" s="138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>
        <f t="shared" si="0"/>
        <v>0</v>
      </c>
      <c r="BF73" s="113"/>
      <c r="BG73" s="113"/>
      <c r="BH73" s="113"/>
      <c r="BI73" s="113"/>
      <c r="BJ73" s="113"/>
      <c r="BK73" s="113"/>
      <c r="BL73" s="113"/>
    </row>
    <row r="74" spans="1:64" ht="30.6" customHeight="1" x14ac:dyDescent="0.2">
      <c r="A74" s="87">
        <v>0</v>
      </c>
      <c r="B74" s="87"/>
      <c r="C74" s="87"/>
      <c r="D74" s="87"/>
      <c r="E74" s="87"/>
      <c r="F74" s="87"/>
      <c r="G74" s="139" t="s">
        <v>131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11" t="s">
        <v>114</v>
      </c>
      <c r="AA74" s="111"/>
      <c r="AB74" s="111"/>
      <c r="AC74" s="111"/>
      <c r="AD74" s="111"/>
      <c r="AE74" s="139" t="s">
        <v>74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12">
        <v>20000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f t="shared" si="0"/>
        <v>20000</v>
      </c>
      <c r="BF74" s="112"/>
      <c r="BG74" s="112"/>
      <c r="BH74" s="112"/>
      <c r="BI74" s="112"/>
      <c r="BJ74" s="112"/>
      <c r="BK74" s="112"/>
      <c r="BL74" s="112"/>
    </row>
    <row r="75" spans="1:64" ht="33" customHeight="1" x14ac:dyDescent="0.2">
      <c r="A75" s="87">
        <v>0</v>
      </c>
      <c r="B75" s="87"/>
      <c r="C75" s="87"/>
      <c r="D75" s="87"/>
      <c r="E75" s="87"/>
      <c r="F75" s="87"/>
      <c r="G75" s="139" t="s">
        <v>132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11" t="s">
        <v>114</v>
      </c>
      <c r="AA75" s="111"/>
      <c r="AB75" s="111"/>
      <c r="AC75" s="111"/>
      <c r="AD75" s="111"/>
      <c r="AE75" s="139" t="s">
        <v>74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12">
        <v>11729</v>
      </c>
      <c r="AP75" s="112"/>
      <c r="AQ75" s="112"/>
      <c r="AR75" s="112"/>
      <c r="AS75" s="112"/>
      <c r="AT75" s="112"/>
      <c r="AU75" s="112"/>
      <c r="AV75" s="112"/>
      <c r="AW75" s="112">
        <v>0</v>
      </c>
      <c r="AX75" s="112"/>
      <c r="AY75" s="112"/>
      <c r="AZ75" s="112"/>
      <c r="BA75" s="112"/>
      <c r="BB75" s="112"/>
      <c r="BC75" s="112"/>
      <c r="BD75" s="112"/>
      <c r="BE75" s="112">
        <f t="shared" si="0"/>
        <v>11729</v>
      </c>
      <c r="BF75" s="112"/>
      <c r="BG75" s="112"/>
      <c r="BH75" s="112"/>
      <c r="BI75" s="112"/>
      <c r="BJ75" s="112"/>
      <c r="BK75" s="112"/>
      <c r="BL75" s="112"/>
    </row>
    <row r="76" spans="1:64" ht="31.9" customHeight="1" x14ac:dyDescent="0.2">
      <c r="A76" s="87">
        <v>0</v>
      </c>
      <c r="B76" s="87"/>
      <c r="C76" s="87"/>
      <c r="D76" s="87"/>
      <c r="E76" s="87"/>
      <c r="F76" s="87"/>
      <c r="G76" s="139" t="s">
        <v>133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11" t="s">
        <v>114</v>
      </c>
      <c r="AA76" s="111"/>
      <c r="AB76" s="111"/>
      <c r="AC76" s="111"/>
      <c r="AD76" s="111"/>
      <c r="AE76" s="139" t="s">
        <v>74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12">
        <v>5.86</v>
      </c>
      <c r="AP76" s="112"/>
      <c r="AQ76" s="112"/>
      <c r="AR76" s="112"/>
      <c r="AS76" s="112"/>
      <c r="AT76" s="112"/>
      <c r="AU76" s="112"/>
      <c r="AV76" s="112"/>
      <c r="AW76" s="112">
        <v>0</v>
      </c>
      <c r="AX76" s="112"/>
      <c r="AY76" s="112"/>
      <c r="AZ76" s="112"/>
      <c r="BA76" s="112"/>
      <c r="BB76" s="112"/>
      <c r="BC76" s="112"/>
      <c r="BD76" s="112"/>
      <c r="BE76" s="112">
        <f t="shared" si="0"/>
        <v>5.86</v>
      </c>
      <c r="BF76" s="112"/>
      <c r="BG76" s="112"/>
      <c r="BH76" s="112"/>
      <c r="BI76" s="112"/>
      <c r="BJ76" s="112"/>
      <c r="BK76" s="112"/>
      <c r="BL76" s="112"/>
    </row>
    <row r="77" spans="1:64" s="4" customFormat="1" ht="16.899999999999999" customHeight="1" x14ac:dyDescent="0.2">
      <c r="A77" s="114">
        <v>0</v>
      </c>
      <c r="B77" s="114"/>
      <c r="C77" s="114"/>
      <c r="D77" s="114"/>
      <c r="E77" s="114"/>
      <c r="F77" s="114"/>
      <c r="G77" s="136" t="s">
        <v>115</v>
      </c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8"/>
      <c r="Z77" s="118"/>
      <c r="AA77" s="118"/>
      <c r="AB77" s="118"/>
      <c r="AC77" s="118"/>
      <c r="AD77" s="118"/>
      <c r="AE77" s="136"/>
      <c r="AF77" s="137"/>
      <c r="AG77" s="137"/>
      <c r="AH77" s="137"/>
      <c r="AI77" s="137"/>
      <c r="AJ77" s="137"/>
      <c r="AK77" s="137"/>
      <c r="AL77" s="137"/>
      <c r="AM77" s="137"/>
      <c r="AN77" s="138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>
        <f t="shared" si="0"/>
        <v>0</v>
      </c>
      <c r="BF77" s="113"/>
      <c r="BG77" s="113"/>
      <c r="BH77" s="113"/>
      <c r="BI77" s="113"/>
      <c r="BJ77" s="113"/>
      <c r="BK77" s="113"/>
      <c r="BL77" s="113"/>
    </row>
    <row r="78" spans="1:64" ht="29.45" customHeight="1" x14ac:dyDescent="0.2">
      <c r="A78" s="87">
        <v>0</v>
      </c>
      <c r="B78" s="87"/>
      <c r="C78" s="87"/>
      <c r="D78" s="87"/>
      <c r="E78" s="87"/>
      <c r="F78" s="87"/>
      <c r="G78" s="139" t="s">
        <v>134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11" t="s">
        <v>117</v>
      </c>
      <c r="AA78" s="111"/>
      <c r="AB78" s="111"/>
      <c r="AC78" s="111"/>
      <c r="AD78" s="111"/>
      <c r="AE78" s="139" t="s">
        <v>74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12">
        <v>20</v>
      </c>
      <c r="AP78" s="112"/>
      <c r="AQ78" s="112"/>
      <c r="AR78" s="112"/>
      <c r="AS78" s="112"/>
      <c r="AT78" s="112"/>
      <c r="AU78" s="112"/>
      <c r="AV78" s="112"/>
      <c r="AW78" s="112">
        <v>0</v>
      </c>
      <c r="AX78" s="112"/>
      <c r="AY78" s="112"/>
      <c r="AZ78" s="112"/>
      <c r="BA78" s="112"/>
      <c r="BB78" s="112"/>
      <c r="BC78" s="112"/>
      <c r="BD78" s="112"/>
      <c r="BE78" s="112">
        <f t="shared" si="0"/>
        <v>20</v>
      </c>
      <c r="BF78" s="112"/>
      <c r="BG78" s="112"/>
      <c r="BH78" s="112"/>
      <c r="BI78" s="112"/>
      <c r="BJ78" s="112"/>
      <c r="BK78" s="112"/>
      <c r="BL78" s="112"/>
    </row>
    <row r="79" spans="1:64" ht="16.899999999999999" customHeight="1" x14ac:dyDescent="0.2">
      <c r="A79" s="87">
        <v>0</v>
      </c>
      <c r="B79" s="87"/>
      <c r="C79" s="87"/>
      <c r="D79" s="87"/>
      <c r="E79" s="87"/>
      <c r="F79" s="87"/>
      <c r="G79" s="139" t="s">
        <v>135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11" t="s">
        <v>117</v>
      </c>
      <c r="AA79" s="111"/>
      <c r="AB79" s="111"/>
      <c r="AC79" s="111"/>
      <c r="AD79" s="111"/>
      <c r="AE79" s="139" t="s">
        <v>74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12">
        <v>13</v>
      </c>
      <c r="AP79" s="112"/>
      <c r="AQ79" s="112"/>
      <c r="AR79" s="112"/>
      <c r="AS79" s="112"/>
      <c r="AT79" s="112"/>
      <c r="AU79" s="112"/>
      <c r="AV79" s="112"/>
      <c r="AW79" s="112">
        <v>0</v>
      </c>
      <c r="AX79" s="112"/>
      <c r="AY79" s="112"/>
      <c r="AZ79" s="112"/>
      <c r="BA79" s="112"/>
      <c r="BB79" s="112"/>
      <c r="BC79" s="112"/>
      <c r="BD79" s="112"/>
      <c r="BE79" s="112">
        <f t="shared" si="0"/>
        <v>13</v>
      </c>
      <c r="BF79" s="112"/>
      <c r="BG79" s="112"/>
      <c r="BH79" s="112"/>
      <c r="BI79" s="112"/>
      <c r="BJ79" s="112"/>
      <c r="BK79" s="112"/>
      <c r="BL79" s="112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28" t="s">
        <v>84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5"/>
      <c r="AO82" s="131" t="s">
        <v>86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">
      <c r="W83" s="123" t="s">
        <v>6</v>
      </c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O83" s="123" t="s">
        <v>53</v>
      </c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</row>
    <row r="84" spans="1:59" ht="15.75" customHeight="1" x14ac:dyDescent="0.2">
      <c r="A84" s="132" t="s">
        <v>4</v>
      </c>
      <c r="B84" s="132"/>
      <c r="C84" s="132"/>
      <c r="D84" s="132"/>
      <c r="E84" s="132"/>
      <c r="F84" s="132"/>
    </row>
    <row r="85" spans="1:59" ht="13.15" customHeight="1" x14ac:dyDescent="0.2">
      <c r="A85" s="62" t="s">
        <v>83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59" x14ac:dyDescent="0.2">
      <c r="A86" s="127" t="s">
        <v>48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28" t="s">
        <v>85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5"/>
      <c r="AO88" s="131" t="s">
        <v>87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59" x14ac:dyDescent="0.2">
      <c r="W89" s="123" t="s">
        <v>6</v>
      </c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O89" s="123" t="s">
        <v>53</v>
      </c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</row>
    <row r="90" spans="1:59" x14ac:dyDescent="0.2">
      <c r="A90" s="121">
        <v>43845</v>
      </c>
      <c r="B90" s="122"/>
      <c r="C90" s="122"/>
      <c r="D90" s="122"/>
      <c r="E90" s="122"/>
      <c r="F90" s="122"/>
      <c r="G90" s="122"/>
      <c r="H90" s="122"/>
    </row>
    <row r="91" spans="1:59" x14ac:dyDescent="0.2">
      <c r="A91" s="123" t="s">
        <v>46</v>
      </c>
      <c r="B91" s="123"/>
      <c r="C91" s="123"/>
      <c r="D91" s="123"/>
      <c r="E91" s="123"/>
      <c r="F91" s="123"/>
      <c r="G91" s="123"/>
      <c r="H91" s="123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47</v>
      </c>
    </row>
  </sheetData>
  <mergeCells count="260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90:H90"/>
    <mergeCell ref="A91:H91"/>
    <mergeCell ref="A50:C50"/>
    <mergeCell ref="D50:AB50"/>
    <mergeCell ref="A65:F65"/>
    <mergeCell ref="G65:Y65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71" priority="35" stopIfTrue="1" operator="equal">
      <formula>$G63</formula>
    </cfRule>
  </conditionalFormatting>
  <conditionalFormatting sqref="D49">
    <cfRule type="cellIs" dxfId="270" priority="36" stopIfTrue="1" operator="equal">
      <formula>$D48</formula>
    </cfRule>
  </conditionalFormatting>
  <conditionalFormatting sqref="A64:F64">
    <cfRule type="cellIs" dxfId="269" priority="37" stopIfTrue="1" operator="equal">
      <formula>0</formula>
    </cfRule>
  </conditionalFormatting>
  <conditionalFormatting sqref="D50">
    <cfRule type="cellIs" dxfId="268" priority="34" stopIfTrue="1" operator="equal">
      <formula>$D49</formula>
    </cfRule>
  </conditionalFormatting>
  <conditionalFormatting sqref="G65">
    <cfRule type="cellIs" dxfId="267" priority="31" stopIfTrue="1" operator="equal">
      <formula>$G64</formula>
    </cfRule>
  </conditionalFormatting>
  <conditionalFormatting sqref="A65:F65">
    <cfRule type="cellIs" dxfId="266" priority="32" stopIfTrue="1" operator="equal">
      <formula>0</formula>
    </cfRule>
  </conditionalFormatting>
  <conditionalFormatting sqref="G66">
    <cfRule type="cellIs" dxfId="265" priority="29" stopIfTrue="1" operator="equal">
      <formula>$G65</formula>
    </cfRule>
  </conditionalFormatting>
  <conditionalFormatting sqref="A66:F66">
    <cfRule type="cellIs" dxfId="264" priority="30" stopIfTrue="1" operator="equal">
      <formula>0</formula>
    </cfRule>
  </conditionalFormatting>
  <conditionalFormatting sqref="G67">
    <cfRule type="cellIs" dxfId="263" priority="27" stopIfTrue="1" operator="equal">
      <formula>$G66</formula>
    </cfRule>
  </conditionalFormatting>
  <conditionalFormatting sqref="A67:F67">
    <cfRule type="cellIs" dxfId="262" priority="28" stopIfTrue="1" operator="equal">
      <formula>0</formula>
    </cfRule>
  </conditionalFormatting>
  <conditionalFormatting sqref="G68">
    <cfRule type="cellIs" dxfId="261" priority="25" stopIfTrue="1" operator="equal">
      <formula>$G67</formula>
    </cfRule>
  </conditionalFormatting>
  <conditionalFormatting sqref="A68:F68">
    <cfRule type="cellIs" dxfId="260" priority="26" stopIfTrue="1" operator="equal">
      <formula>0</formula>
    </cfRule>
  </conditionalFormatting>
  <conditionalFormatting sqref="G69">
    <cfRule type="cellIs" dxfId="259" priority="23" stopIfTrue="1" operator="equal">
      <formula>$G68</formula>
    </cfRule>
  </conditionalFormatting>
  <conditionalFormatting sqref="A69:F69">
    <cfRule type="cellIs" dxfId="258" priority="24" stopIfTrue="1" operator="equal">
      <formula>0</formula>
    </cfRule>
  </conditionalFormatting>
  <conditionalFormatting sqref="G70">
    <cfRule type="cellIs" dxfId="257" priority="21" stopIfTrue="1" operator="equal">
      <formula>$G69</formula>
    </cfRule>
  </conditionalFormatting>
  <conditionalFormatting sqref="A70:F70">
    <cfRule type="cellIs" dxfId="256" priority="22" stopIfTrue="1" operator="equal">
      <formula>0</formula>
    </cfRule>
  </conditionalFormatting>
  <conditionalFormatting sqref="G71">
    <cfRule type="cellIs" dxfId="255" priority="19" stopIfTrue="1" operator="equal">
      <formula>$G70</formula>
    </cfRule>
  </conditionalFormatting>
  <conditionalFormatting sqref="A71:F71">
    <cfRule type="cellIs" dxfId="254" priority="20" stopIfTrue="1" operator="equal">
      <formula>0</formula>
    </cfRule>
  </conditionalFormatting>
  <conditionalFormatting sqref="G72">
    <cfRule type="cellIs" dxfId="253" priority="17" stopIfTrue="1" operator="equal">
      <formula>$G71</formula>
    </cfRule>
  </conditionalFormatting>
  <conditionalFormatting sqref="A72:F72">
    <cfRule type="cellIs" dxfId="252" priority="18" stopIfTrue="1" operator="equal">
      <formula>0</formula>
    </cfRule>
  </conditionalFormatting>
  <conditionalFormatting sqref="G73">
    <cfRule type="cellIs" dxfId="251" priority="15" stopIfTrue="1" operator="equal">
      <formula>$G72</formula>
    </cfRule>
  </conditionalFormatting>
  <conditionalFormatting sqref="A73:F73">
    <cfRule type="cellIs" dxfId="250" priority="16" stopIfTrue="1" operator="equal">
      <formula>0</formula>
    </cfRule>
  </conditionalFormatting>
  <conditionalFormatting sqref="G74">
    <cfRule type="cellIs" dxfId="249" priority="13" stopIfTrue="1" operator="equal">
      <formula>$G73</formula>
    </cfRule>
  </conditionalFormatting>
  <conditionalFormatting sqref="A74:F74">
    <cfRule type="cellIs" dxfId="248" priority="14" stopIfTrue="1" operator="equal">
      <formula>0</formula>
    </cfRule>
  </conditionalFormatting>
  <conditionalFormatting sqref="G75">
    <cfRule type="cellIs" dxfId="247" priority="11" stopIfTrue="1" operator="equal">
      <formula>$G74</formula>
    </cfRule>
  </conditionalFormatting>
  <conditionalFormatting sqref="A75:F75">
    <cfRule type="cellIs" dxfId="246" priority="12" stopIfTrue="1" operator="equal">
      <formula>0</formula>
    </cfRule>
  </conditionalFormatting>
  <conditionalFormatting sqref="G76">
    <cfRule type="cellIs" dxfId="245" priority="9" stopIfTrue="1" operator="equal">
      <formula>$G75</formula>
    </cfRule>
  </conditionalFormatting>
  <conditionalFormatting sqref="A76:F76">
    <cfRule type="cellIs" dxfId="244" priority="10" stopIfTrue="1" operator="equal">
      <formula>0</formula>
    </cfRule>
  </conditionalFormatting>
  <conditionalFormatting sqref="G77">
    <cfRule type="cellIs" dxfId="243" priority="7" stopIfTrue="1" operator="equal">
      <formula>$G76</formula>
    </cfRule>
  </conditionalFormatting>
  <conditionalFormatting sqref="A77:F77">
    <cfRule type="cellIs" dxfId="242" priority="8" stopIfTrue="1" operator="equal">
      <formula>0</formula>
    </cfRule>
  </conditionalFormatting>
  <conditionalFormatting sqref="G78">
    <cfRule type="cellIs" dxfId="241" priority="5" stopIfTrue="1" operator="equal">
      <formula>$G77</formula>
    </cfRule>
  </conditionalFormatting>
  <conditionalFormatting sqref="A78:F78">
    <cfRule type="cellIs" dxfId="240" priority="6" stopIfTrue="1" operator="equal">
      <formula>0</formula>
    </cfRule>
  </conditionalFormatting>
  <conditionalFormatting sqref="G79">
    <cfRule type="cellIs" dxfId="239" priority="3" stopIfTrue="1" operator="equal">
      <formula>$G78</formula>
    </cfRule>
  </conditionalFormatting>
  <conditionalFormatting sqref="A79:F79">
    <cfRule type="cellIs" dxfId="23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opLeftCell="A14" zoomScaleNormal="100" zoomScaleSheetLayoutView="100" workbookViewId="0">
      <selection activeCell="AE77" sqref="AE77:AN7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tr">
        <f>КПК1013133!AO4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27.75" customHeight="1" x14ac:dyDescent="0.2">
      <c r="AO7" s="71" t="str">
        <f>КПК1013133!AO7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КПК1013133!AO8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">
        <v>162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8" t="s">
        <v>160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163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164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161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711800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706800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5000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5.25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 x14ac:dyDescent="0.2">
      <c r="A35" s="77" t="s">
        <v>159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25.5" customHeight="1" x14ac:dyDescent="0.2">
      <c r="A41" s="87">
        <v>1</v>
      </c>
      <c r="B41" s="87"/>
      <c r="C41" s="87"/>
      <c r="D41" s="87"/>
      <c r="E41" s="87"/>
      <c r="F41" s="87"/>
      <c r="G41" s="94" t="s">
        <v>141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8.25" customHeight="1" x14ac:dyDescent="0.2">
      <c r="A49" s="87">
        <v>1</v>
      </c>
      <c r="B49" s="87"/>
      <c r="C49" s="87"/>
      <c r="D49" s="94" t="s">
        <v>142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706800</v>
      </c>
      <c r="AD49" s="112"/>
      <c r="AE49" s="112"/>
      <c r="AF49" s="112"/>
      <c r="AG49" s="112"/>
      <c r="AH49" s="112"/>
      <c r="AI49" s="112"/>
      <c r="AJ49" s="112"/>
      <c r="AK49" s="112">
        <v>5000</v>
      </c>
      <c r="AL49" s="112"/>
      <c r="AM49" s="112"/>
      <c r="AN49" s="112"/>
      <c r="AO49" s="112"/>
      <c r="AP49" s="112"/>
      <c r="AQ49" s="112"/>
      <c r="AR49" s="112"/>
      <c r="AS49" s="112">
        <f>AC49+AK49</f>
        <v>711800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706800</v>
      </c>
      <c r="AD50" s="113"/>
      <c r="AE50" s="113"/>
      <c r="AF50" s="113"/>
      <c r="AG50" s="113"/>
      <c r="AH50" s="113"/>
      <c r="AI50" s="113"/>
      <c r="AJ50" s="113"/>
      <c r="AK50" s="113">
        <v>5000</v>
      </c>
      <c r="AL50" s="113"/>
      <c r="AM50" s="113"/>
      <c r="AN50" s="113"/>
      <c r="AO50" s="113"/>
      <c r="AP50" s="113"/>
      <c r="AQ50" s="113"/>
      <c r="AR50" s="113"/>
      <c r="AS50" s="113">
        <f>AC50+AK50</f>
        <v>711800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ht="12.75" customHeight="1" x14ac:dyDescent="0.2">
      <c r="A58" s="87">
        <v>1</v>
      </c>
      <c r="B58" s="87"/>
      <c r="C58" s="87"/>
      <c r="D58" s="94" t="s">
        <v>143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112">
        <v>0</v>
      </c>
      <c r="AC58" s="112"/>
      <c r="AD58" s="112"/>
      <c r="AE58" s="112"/>
      <c r="AF58" s="112"/>
      <c r="AG58" s="112"/>
      <c r="AH58" s="112"/>
      <c r="AI58" s="112"/>
      <c r="AJ58" s="112">
        <v>0</v>
      </c>
      <c r="AK58" s="112"/>
      <c r="AL58" s="112"/>
      <c r="AM58" s="112"/>
      <c r="AN58" s="112"/>
      <c r="AO58" s="112"/>
      <c r="AP58" s="112"/>
      <c r="AQ58" s="112"/>
      <c r="AR58" s="112">
        <f>AB58+AJ58</f>
        <v>0</v>
      </c>
      <c r="AS58" s="112"/>
      <c r="AT58" s="112"/>
      <c r="AU58" s="112"/>
      <c r="AV58" s="112"/>
      <c r="AW58" s="112"/>
      <c r="AX58" s="112"/>
      <c r="AY58" s="112"/>
      <c r="CA58" s="1" t="s">
        <v>17</v>
      </c>
    </row>
    <row r="59" spans="1:79" s="4" customFormat="1" ht="12.75" customHeight="1" x14ac:dyDescent="0.2">
      <c r="A59" s="114"/>
      <c r="B59" s="114"/>
      <c r="C59" s="114"/>
      <c r="D59" s="124" t="s">
        <v>28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113">
        <v>0</v>
      </c>
      <c r="AC59" s="113"/>
      <c r="AD59" s="113"/>
      <c r="AE59" s="113"/>
      <c r="AF59" s="113"/>
      <c r="AG59" s="113"/>
      <c r="AH59" s="113"/>
      <c r="AI59" s="113"/>
      <c r="AJ59" s="113">
        <v>0</v>
      </c>
      <c r="AK59" s="113"/>
      <c r="AL59" s="113"/>
      <c r="AM59" s="113"/>
      <c r="AN59" s="113"/>
      <c r="AO59" s="113"/>
      <c r="AP59" s="113"/>
      <c r="AQ59" s="113"/>
      <c r="AR59" s="113">
        <f>AB59+AJ59</f>
        <v>0</v>
      </c>
      <c r="AS59" s="113"/>
      <c r="AT59" s="113"/>
      <c r="AU59" s="113"/>
      <c r="AV59" s="113"/>
      <c r="AW59" s="113"/>
      <c r="AX59" s="113"/>
      <c r="AY59" s="113"/>
    </row>
    <row r="61" spans="1:79" ht="15.75" customHeight="1" x14ac:dyDescent="0.2">
      <c r="A61" s="78" t="s">
        <v>44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83" t="s">
        <v>29</v>
      </c>
      <c r="B62" s="83"/>
      <c r="C62" s="83"/>
      <c r="D62" s="83"/>
      <c r="E62" s="83"/>
      <c r="F62" s="83"/>
      <c r="G62" s="104" t="s">
        <v>45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 t="s">
        <v>3</v>
      </c>
      <c r="AA62" s="83"/>
      <c r="AB62" s="83"/>
      <c r="AC62" s="83"/>
      <c r="AD62" s="83"/>
      <c r="AE62" s="83" t="s">
        <v>2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104" t="s">
        <v>30</v>
      </c>
      <c r="AP62" s="105"/>
      <c r="AQ62" s="105"/>
      <c r="AR62" s="105"/>
      <c r="AS62" s="105"/>
      <c r="AT62" s="105"/>
      <c r="AU62" s="105"/>
      <c r="AV62" s="106"/>
      <c r="AW62" s="104" t="s">
        <v>31</v>
      </c>
      <c r="AX62" s="105"/>
      <c r="AY62" s="105"/>
      <c r="AZ62" s="105"/>
      <c r="BA62" s="105"/>
      <c r="BB62" s="105"/>
      <c r="BC62" s="105"/>
      <c r="BD62" s="106"/>
      <c r="BE62" s="104" t="s">
        <v>28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104">
        <v>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87" t="s">
        <v>34</v>
      </c>
      <c r="B64" s="87"/>
      <c r="C64" s="87"/>
      <c r="D64" s="87"/>
      <c r="E64" s="87"/>
      <c r="F64" s="87"/>
      <c r="G64" s="88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7" t="s">
        <v>20</v>
      </c>
      <c r="AA64" s="87"/>
      <c r="AB64" s="87"/>
      <c r="AC64" s="87"/>
      <c r="AD64" s="87"/>
      <c r="AE64" s="120" t="s">
        <v>33</v>
      </c>
      <c r="AF64" s="120"/>
      <c r="AG64" s="120"/>
      <c r="AH64" s="120"/>
      <c r="AI64" s="120"/>
      <c r="AJ64" s="120"/>
      <c r="AK64" s="120"/>
      <c r="AL64" s="120"/>
      <c r="AM64" s="120"/>
      <c r="AN64" s="88"/>
      <c r="AO64" s="110" t="s">
        <v>9</v>
      </c>
      <c r="AP64" s="110"/>
      <c r="AQ64" s="110"/>
      <c r="AR64" s="110"/>
      <c r="AS64" s="110"/>
      <c r="AT64" s="110"/>
      <c r="AU64" s="110"/>
      <c r="AV64" s="110"/>
      <c r="AW64" s="110" t="s">
        <v>32</v>
      </c>
      <c r="AX64" s="110"/>
      <c r="AY64" s="110"/>
      <c r="AZ64" s="110"/>
      <c r="BA64" s="110"/>
      <c r="BB64" s="110"/>
      <c r="BC64" s="110"/>
      <c r="BD64" s="110"/>
      <c r="BE64" s="110" t="s">
        <v>11</v>
      </c>
      <c r="BF64" s="110"/>
      <c r="BG64" s="110"/>
      <c r="BH64" s="110"/>
      <c r="BI64" s="110"/>
      <c r="BJ64" s="110"/>
      <c r="BK64" s="110"/>
      <c r="BL64" s="110"/>
      <c r="CA64" s="1" t="s">
        <v>18</v>
      </c>
    </row>
    <row r="65" spans="1:79" s="4" customFormat="1" ht="12.75" customHeight="1" x14ac:dyDescent="0.2">
      <c r="A65" s="114">
        <v>0</v>
      </c>
      <c r="B65" s="114"/>
      <c r="C65" s="114"/>
      <c r="D65" s="114"/>
      <c r="E65" s="114"/>
      <c r="F65" s="114"/>
      <c r="G65" s="133" t="s">
        <v>68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115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>
        <f t="shared" ref="BE65:BE86" si="0">AO65+AW65</f>
        <v>0</v>
      </c>
      <c r="BF65" s="113"/>
      <c r="BG65" s="113"/>
      <c r="BH65" s="113"/>
      <c r="BI65" s="113"/>
      <c r="BJ65" s="113"/>
      <c r="BK65" s="113"/>
      <c r="BL65" s="113"/>
      <c r="CA65" s="4" t="s">
        <v>19</v>
      </c>
    </row>
    <row r="66" spans="1:79" ht="12.75" customHeight="1" x14ac:dyDescent="0.2">
      <c r="A66" s="87">
        <v>0</v>
      </c>
      <c r="B66" s="87"/>
      <c r="C66" s="87"/>
      <c r="D66" s="87"/>
      <c r="E66" s="87"/>
      <c r="F66" s="87"/>
      <c r="G66" s="139" t="s">
        <v>98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70</v>
      </c>
      <c r="AA66" s="111"/>
      <c r="AB66" s="111"/>
      <c r="AC66" s="111"/>
      <c r="AD66" s="111"/>
      <c r="AE66" s="111" t="s">
        <v>71</v>
      </c>
      <c r="AF66" s="111"/>
      <c r="AG66" s="111"/>
      <c r="AH66" s="111"/>
      <c r="AI66" s="111"/>
      <c r="AJ66" s="111"/>
      <c r="AK66" s="111"/>
      <c r="AL66" s="111"/>
      <c r="AM66" s="111"/>
      <c r="AN66" s="143"/>
      <c r="AO66" s="112">
        <v>1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1</v>
      </c>
      <c r="BF66" s="112"/>
      <c r="BG66" s="112"/>
      <c r="BH66" s="112"/>
      <c r="BI66" s="112"/>
      <c r="BJ66" s="112"/>
      <c r="BK66" s="112"/>
      <c r="BL66" s="112"/>
    </row>
    <row r="67" spans="1:79" ht="12.75" customHeight="1" x14ac:dyDescent="0.2">
      <c r="A67" s="87">
        <v>0</v>
      </c>
      <c r="B67" s="87"/>
      <c r="C67" s="87"/>
      <c r="D67" s="87"/>
      <c r="E67" s="87"/>
      <c r="F67" s="87"/>
      <c r="G67" s="139" t="s">
        <v>99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11" t="s">
        <v>70</v>
      </c>
      <c r="AA67" s="111"/>
      <c r="AB67" s="111"/>
      <c r="AC67" s="111"/>
      <c r="AD67" s="111"/>
      <c r="AE67" s="111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43"/>
      <c r="AO67" s="112">
        <v>4</v>
      </c>
      <c r="AP67" s="112"/>
      <c r="AQ67" s="112"/>
      <c r="AR67" s="112"/>
      <c r="AS67" s="112"/>
      <c r="AT67" s="112"/>
      <c r="AU67" s="112"/>
      <c r="AV67" s="112"/>
      <c r="AW67" s="112">
        <v>0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4</v>
      </c>
      <c r="BF67" s="112"/>
      <c r="BG67" s="112"/>
      <c r="BH67" s="112"/>
      <c r="BI67" s="112"/>
      <c r="BJ67" s="112"/>
      <c r="BK67" s="112"/>
      <c r="BL67" s="112"/>
    </row>
    <row r="68" spans="1:79" ht="12.75" customHeight="1" x14ac:dyDescent="0.2">
      <c r="A68" s="87">
        <v>0</v>
      </c>
      <c r="B68" s="87"/>
      <c r="C68" s="87"/>
      <c r="D68" s="87"/>
      <c r="E68" s="87"/>
      <c r="F68" s="87"/>
      <c r="G68" s="139" t="s">
        <v>144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11" t="s">
        <v>70</v>
      </c>
      <c r="AA68" s="111"/>
      <c r="AB68" s="111"/>
      <c r="AC68" s="111"/>
      <c r="AD68" s="111"/>
      <c r="AE68" s="111" t="s">
        <v>71</v>
      </c>
      <c r="AF68" s="111"/>
      <c r="AG68" s="111"/>
      <c r="AH68" s="111"/>
      <c r="AI68" s="111"/>
      <c r="AJ68" s="111"/>
      <c r="AK68" s="111"/>
      <c r="AL68" s="111"/>
      <c r="AM68" s="111"/>
      <c r="AN68" s="143"/>
      <c r="AO68" s="112">
        <v>0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si="0"/>
        <v>0</v>
      </c>
      <c r="BF68" s="112"/>
      <c r="BG68" s="112"/>
      <c r="BH68" s="112"/>
      <c r="BI68" s="112"/>
      <c r="BJ68" s="112"/>
      <c r="BK68" s="112"/>
      <c r="BL68" s="112"/>
    </row>
    <row r="69" spans="1:79" ht="12.75" customHeight="1" x14ac:dyDescent="0.2">
      <c r="A69" s="87">
        <v>0</v>
      </c>
      <c r="B69" s="87"/>
      <c r="C69" s="87"/>
      <c r="D69" s="87"/>
      <c r="E69" s="87"/>
      <c r="F69" s="87"/>
      <c r="G69" s="139" t="s">
        <v>145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70</v>
      </c>
      <c r="AA69" s="111"/>
      <c r="AB69" s="111"/>
      <c r="AC69" s="111"/>
      <c r="AD69" s="111"/>
      <c r="AE69" s="111" t="s">
        <v>71</v>
      </c>
      <c r="AF69" s="111"/>
      <c r="AG69" s="111"/>
      <c r="AH69" s="111"/>
      <c r="AI69" s="111"/>
      <c r="AJ69" s="111"/>
      <c r="AK69" s="111"/>
      <c r="AL69" s="111"/>
      <c r="AM69" s="111"/>
      <c r="AN69" s="143"/>
      <c r="AO69" s="112">
        <v>5.5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5.5</v>
      </c>
      <c r="BF69" s="112"/>
      <c r="BG69" s="112"/>
      <c r="BH69" s="112"/>
      <c r="BI69" s="112"/>
      <c r="BJ69" s="112"/>
      <c r="BK69" s="112"/>
      <c r="BL69" s="112"/>
    </row>
    <row r="70" spans="1:79" ht="12.75" customHeight="1" x14ac:dyDescent="0.2">
      <c r="A70" s="87">
        <v>0</v>
      </c>
      <c r="B70" s="87"/>
      <c r="C70" s="87"/>
      <c r="D70" s="87"/>
      <c r="E70" s="87"/>
      <c r="F70" s="87"/>
      <c r="G70" s="139" t="s">
        <v>146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11" t="s">
        <v>70</v>
      </c>
      <c r="AA70" s="111"/>
      <c r="AB70" s="111"/>
      <c r="AC70" s="111"/>
      <c r="AD70" s="111"/>
      <c r="AE70" s="111" t="s">
        <v>71</v>
      </c>
      <c r="AF70" s="111"/>
      <c r="AG70" s="111"/>
      <c r="AH70" s="111"/>
      <c r="AI70" s="111"/>
      <c r="AJ70" s="111"/>
      <c r="AK70" s="111"/>
      <c r="AL70" s="111"/>
      <c r="AM70" s="111"/>
      <c r="AN70" s="143"/>
      <c r="AO70" s="112">
        <v>1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 t="shared" si="0"/>
        <v>1</v>
      </c>
      <c r="BF70" s="112"/>
      <c r="BG70" s="112"/>
      <c r="BH70" s="112"/>
      <c r="BI70" s="112"/>
      <c r="BJ70" s="112"/>
      <c r="BK70" s="112"/>
      <c r="BL70" s="112"/>
    </row>
    <row r="71" spans="1:79" s="4" customFormat="1" ht="12.75" customHeight="1" x14ac:dyDescent="0.2">
      <c r="A71" s="114">
        <v>0</v>
      </c>
      <c r="B71" s="114"/>
      <c r="C71" s="114"/>
      <c r="D71" s="114"/>
      <c r="E71" s="114"/>
      <c r="F71" s="114"/>
      <c r="G71" s="136" t="s">
        <v>72</v>
      </c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3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>
        <f t="shared" si="0"/>
        <v>0</v>
      </c>
      <c r="BF71" s="113"/>
      <c r="BG71" s="113"/>
      <c r="BH71" s="113"/>
      <c r="BI71" s="113"/>
      <c r="BJ71" s="113"/>
      <c r="BK71" s="113"/>
      <c r="BL71" s="113"/>
    </row>
    <row r="72" spans="1:79" ht="12.75" customHeight="1" x14ac:dyDescent="0.2">
      <c r="A72" s="87">
        <v>0</v>
      </c>
      <c r="B72" s="87"/>
      <c r="C72" s="87"/>
      <c r="D72" s="87"/>
      <c r="E72" s="87"/>
      <c r="F72" s="87"/>
      <c r="G72" s="139" t="s">
        <v>147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11" t="s">
        <v>148</v>
      </c>
      <c r="AA72" s="111"/>
      <c r="AB72" s="111"/>
      <c r="AC72" s="111"/>
      <c r="AD72" s="111"/>
      <c r="AE72" s="139" t="s">
        <v>74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12">
        <v>3.5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f t="shared" si="0"/>
        <v>3.5</v>
      </c>
      <c r="BF72" s="112"/>
      <c r="BG72" s="112"/>
      <c r="BH72" s="112"/>
      <c r="BI72" s="112"/>
      <c r="BJ72" s="112"/>
      <c r="BK72" s="112"/>
      <c r="BL72" s="112"/>
    </row>
    <row r="73" spans="1:79" ht="12.75" customHeight="1" x14ac:dyDescent="0.2">
      <c r="A73" s="87">
        <v>0</v>
      </c>
      <c r="B73" s="87"/>
      <c r="C73" s="87"/>
      <c r="D73" s="87"/>
      <c r="E73" s="87"/>
      <c r="F73" s="87"/>
      <c r="G73" s="139" t="s">
        <v>149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11" t="s">
        <v>150</v>
      </c>
      <c r="AA73" s="111"/>
      <c r="AB73" s="111"/>
      <c r="AC73" s="111"/>
      <c r="AD73" s="111"/>
      <c r="AE73" s="139" t="s">
        <v>74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12">
        <v>31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 t="shared" si="0"/>
        <v>31</v>
      </c>
      <c r="BF73" s="112"/>
      <c r="BG73" s="112"/>
      <c r="BH73" s="112"/>
      <c r="BI73" s="112"/>
      <c r="BJ73" s="112"/>
      <c r="BK73" s="112"/>
      <c r="BL73" s="112"/>
    </row>
    <row r="74" spans="1:79" ht="12.75" customHeight="1" x14ac:dyDescent="0.2">
      <c r="A74" s="87">
        <v>0</v>
      </c>
      <c r="B74" s="87"/>
      <c r="C74" s="87"/>
      <c r="D74" s="87"/>
      <c r="E74" s="87"/>
      <c r="F74" s="87"/>
      <c r="G74" s="139" t="s">
        <v>149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11" t="s">
        <v>79</v>
      </c>
      <c r="AA74" s="111"/>
      <c r="AB74" s="111"/>
      <c r="AC74" s="111"/>
      <c r="AD74" s="111"/>
      <c r="AE74" s="139" t="s">
        <v>74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12">
        <v>380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f t="shared" si="0"/>
        <v>380</v>
      </c>
      <c r="BF74" s="112"/>
      <c r="BG74" s="112"/>
      <c r="BH74" s="112"/>
      <c r="BI74" s="112"/>
      <c r="BJ74" s="112"/>
      <c r="BK74" s="112"/>
      <c r="BL74" s="112"/>
    </row>
    <row r="75" spans="1:79" ht="12.75" customHeight="1" x14ac:dyDescent="0.2">
      <c r="A75" s="87">
        <v>0</v>
      </c>
      <c r="B75" s="87"/>
      <c r="C75" s="87"/>
      <c r="D75" s="87"/>
      <c r="E75" s="87"/>
      <c r="F75" s="87"/>
      <c r="G75" s="139" t="s">
        <v>151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11" t="s">
        <v>150</v>
      </c>
      <c r="AA75" s="111"/>
      <c r="AB75" s="111"/>
      <c r="AC75" s="111"/>
      <c r="AD75" s="111"/>
      <c r="AE75" s="139" t="s">
        <v>74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12">
        <v>0.5</v>
      </c>
      <c r="AP75" s="112"/>
      <c r="AQ75" s="112"/>
      <c r="AR75" s="112"/>
      <c r="AS75" s="112"/>
      <c r="AT75" s="112"/>
      <c r="AU75" s="112"/>
      <c r="AV75" s="112"/>
      <c r="AW75" s="112">
        <v>0</v>
      </c>
      <c r="AX75" s="112"/>
      <c r="AY75" s="112"/>
      <c r="AZ75" s="112"/>
      <c r="BA75" s="112"/>
      <c r="BB75" s="112"/>
      <c r="BC75" s="112"/>
      <c r="BD75" s="112"/>
      <c r="BE75" s="112">
        <f t="shared" si="0"/>
        <v>0.5</v>
      </c>
      <c r="BF75" s="112"/>
      <c r="BG75" s="112"/>
      <c r="BH75" s="112"/>
      <c r="BI75" s="112"/>
      <c r="BJ75" s="112"/>
      <c r="BK75" s="112"/>
      <c r="BL75" s="112"/>
    </row>
    <row r="76" spans="1:79" ht="12.75" customHeight="1" x14ac:dyDescent="0.2">
      <c r="A76" s="87">
        <v>0</v>
      </c>
      <c r="B76" s="87"/>
      <c r="C76" s="87"/>
      <c r="D76" s="87"/>
      <c r="E76" s="87"/>
      <c r="F76" s="87"/>
      <c r="G76" s="139" t="s">
        <v>151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11" t="s">
        <v>79</v>
      </c>
      <c r="AA76" s="111"/>
      <c r="AB76" s="111"/>
      <c r="AC76" s="111"/>
      <c r="AD76" s="111"/>
      <c r="AE76" s="139" t="s">
        <v>74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12">
        <v>45</v>
      </c>
      <c r="AP76" s="112"/>
      <c r="AQ76" s="112"/>
      <c r="AR76" s="112"/>
      <c r="AS76" s="112"/>
      <c r="AT76" s="112"/>
      <c r="AU76" s="112"/>
      <c r="AV76" s="112"/>
      <c r="AW76" s="112">
        <v>0</v>
      </c>
      <c r="AX76" s="112"/>
      <c r="AY76" s="112"/>
      <c r="AZ76" s="112"/>
      <c r="BA76" s="112"/>
      <c r="BB76" s="112"/>
      <c r="BC76" s="112"/>
      <c r="BD76" s="112"/>
      <c r="BE76" s="112">
        <f t="shared" si="0"/>
        <v>45</v>
      </c>
      <c r="BF76" s="112"/>
      <c r="BG76" s="112"/>
      <c r="BH76" s="112"/>
      <c r="BI76" s="112"/>
      <c r="BJ76" s="112"/>
      <c r="BK76" s="112"/>
      <c r="BL76" s="112"/>
    </row>
    <row r="77" spans="1:79" ht="12.75" customHeight="1" x14ac:dyDescent="0.2">
      <c r="A77" s="87">
        <v>0</v>
      </c>
      <c r="B77" s="87"/>
      <c r="C77" s="87"/>
      <c r="D77" s="87"/>
      <c r="E77" s="87"/>
      <c r="F77" s="87"/>
      <c r="G77" s="139" t="s">
        <v>152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11" t="s">
        <v>150</v>
      </c>
      <c r="AA77" s="111"/>
      <c r="AB77" s="111"/>
      <c r="AC77" s="111"/>
      <c r="AD77" s="111"/>
      <c r="AE77" s="139" t="s">
        <v>74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12">
        <v>0.05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 t="shared" si="0"/>
        <v>0.05</v>
      </c>
      <c r="BF77" s="112"/>
      <c r="BG77" s="112"/>
      <c r="BH77" s="112"/>
      <c r="BI77" s="112"/>
      <c r="BJ77" s="112"/>
      <c r="BK77" s="112"/>
      <c r="BL77" s="112"/>
    </row>
    <row r="78" spans="1:79" ht="12.75" customHeight="1" x14ac:dyDescent="0.2">
      <c r="A78" s="87">
        <v>0</v>
      </c>
      <c r="B78" s="87"/>
      <c r="C78" s="87"/>
      <c r="D78" s="87"/>
      <c r="E78" s="87"/>
      <c r="F78" s="87"/>
      <c r="G78" s="139" t="s">
        <v>152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11" t="s">
        <v>79</v>
      </c>
      <c r="AA78" s="111"/>
      <c r="AB78" s="111"/>
      <c r="AC78" s="111"/>
      <c r="AD78" s="111"/>
      <c r="AE78" s="139" t="s">
        <v>74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12">
        <v>0.05</v>
      </c>
      <c r="AP78" s="112"/>
      <c r="AQ78" s="112"/>
      <c r="AR78" s="112"/>
      <c r="AS78" s="112"/>
      <c r="AT78" s="112"/>
      <c r="AU78" s="112"/>
      <c r="AV78" s="112"/>
      <c r="AW78" s="112">
        <v>0</v>
      </c>
      <c r="AX78" s="112"/>
      <c r="AY78" s="112"/>
      <c r="AZ78" s="112"/>
      <c r="BA78" s="112"/>
      <c r="BB78" s="112"/>
      <c r="BC78" s="112"/>
      <c r="BD78" s="112"/>
      <c r="BE78" s="112">
        <f t="shared" si="0"/>
        <v>0.05</v>
      </c>
      <c r="BF78" s="112"/>
      <c r="BG78" s="112"/>
      <c r="BH78" s="112"/>
      <c r="BI78" s="112"/>
      <c r="BJ78" s="112"/>
      <c r="BK78" s="112"/>
      <c r="BL78" s="112"/>
    </row>
    <row r="79" spans="1:79" ht="12.75" customHeight="1" x14ac:dyDescent="0.2">
      <c r="A79" s="87">
        <v>0</v>
      </c>
      <c r="B79" s="87"/>
      <c r="C79" s="87"/>
      <c r="D79" s="87"/>
      <c r="E79" s="87"/>
      <c r="F79" s="87"/>
      <c r="G79" s="139" t="s">
        <v>153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11" t="s">
        <v>70</v>
      </c>
      <c r="AA79" s="111"/>
      <c r="AB79" s="111"/>
      <c r="AC79" s="111"/>
      <c r="AD79" s="111"/>
      <c r="AE79" s="139" t="s">
        <v>74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12">
        <v>56</v>
      </c>
      <c r="AP79" s="112"/>
      <c r="AQ79" s="112"/>
      <c r="AR79" s="112"/>
      <c r="AS79" s="112"/>
      <c r="AT79" s="112"/>
      <c r="AU79" s="112"/>
      <c r="AV79" s="112"/>
      <c r="AW79" s="112">
        <v>0</v>
      </c>
      <c r="AX79" s="112"/>
      <c r="AY79" s="112"/>
      <c r="AZ79" s="112"/>
      <c r="BA79" s="112"/>
      <c r="BB79" s="112"/>
      <c r="BC79" s="112"/>
      <c r="BD79" s="112"/>
      <c r="BE79" s="112">
        <f t="shared" si="0"/>
        <v>56</v>
      </c>
      <c r="BF79" s="112"/>
      <c r="BG79" s="112"/>
      <c r="BH79" s="112"/>
      <c r="BI79" s="112"/>
      <c r="BJ79" s="112"/>
      <c r="BK79" s="112"/>
      <c r="BL79" s="112"/>
    </row>
    <row r="80" spans="1:79" s="4" customFormat="1" ht="12.75" customHeight="1" x14ac:dyDescent="0.2">
      <c r="A80" s="114">
        <v>0</v>
      </c>
      <c r="B80" s="114"/>
      <c r="C80" s="114"/>
      <c r="D80" s="114"/>
      <c r="E80" s="114"/>
      <c r="F80" s="114"/>
      <c r="G80" s="136" t="s">
        <v>76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8"/>
      <c r="Z80" s="118"/>
      <c r="AA80" s="118"/>
      <c r="AB80" s="118"/>
      <c r="AC80" s="118"/>
      <c r="AD80" s="118"/>
      <c r="AE80" s="136"/>
      <c r="AF80" s="137"/>
      <c r="AG80" s="137"/>
      <c r="AH80" s="137"/>
      <c r="AI80" s="137"/>
      <c r="AJ80" s="137"/>
      <c r="AK80" s="137"/>
      <c r="AL80" s="137"/>
      <c r="AM80" s="137"/>
      <c r="AN80" s="138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>
        <f t="shared" si="0"/>
        <v>0</v>
      </c>
      <c r="BF80" s="113"/>
      <c r="BG80" s="113"/>
      <c r="BH80" s="113"/>
      <c r="BI80" s="113"/>
      <c r="BJ80" s="113"/>
      <c r="BK80" s="113"/>
      <c r="BL80" s="113"/>
    </row>
    <row r="81" spans="1:64" ht="12.75" customHeight="1" x14ac:dyDescent="0.2">
      <c r="A81" s="87">
        <v>0</v>
      </c>
      <c r="B81" s="87"/>
      <c r="C81" s="87"/>
      <c r="D81" s="87"/>
      <c r="E81" s="87"/>
      <c r="F81" s="87"/>
      <c r="G81" s="139" t="s">
        <v>154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11" t="s">
        <v>70</v>
      </c>
      <c r="AA81" s="111"/>
      <c r="AB81" s="111"/>
      <c r="AC81" s="111"/>
      <c r="AD81" s="111"/>
      <c r="AE81" s="139" t="s">
        <v>74</v>
      </c>
      <c r="AF81" s="140"/>
      <c r="AG81" s="140"/>
      <c r="AH81" s="140"/>
      <c r="AI81" s="140"/>
      <c r="AJ81" s="140"/>
      <c r="AK81" s="140"/>
      <c r="AL81" s="140"/>
      <c r="AM81" s="140"/>
      <c r="AN81" s="141"/>
      <c r="AO81" s="112">
        <v>13.5</v>
      </c>
      <c r="AP81" s="112"/>
      <c r="AQ81" s="112"/>
      <c r="AR81" s="112"/>
      <c r="AS81" s="112"/>
      <c r="AT81" s="112"/>
      <c r="AU81" s="112"/>
      <c r="AV81" s="112"/>
      <c r="AW81" s="112">
        <v>0</v>
      </c>
      <c r="AX81" s="112"/>
      <c r="AY81" s="112"/>
      <c r="AZ81" s="112"/>
      <c r="BA81" s="112"/>
      <c r="BB81" s="112"/>
      <c r="BC81" s="112"/>
      <c r="BD81" s="112"/>
      <c r="BE81" s="112">
        <f t="shared" si="0"/>
        <v>13.5</v>
      </c>
      <c r="BF81" s="112"/>
      <c r="BG81" s="112"/>
      <c r="BH81" s="112"/>
      <c r="BI81" s="112"/>
      <c r="BJ81" s="112"/>
      <c r="BK81" s="112"/>
      <c r="BL81" s="112"/>
    </row>
    <row r="82" spans="1:64" ht="12.75" customHeight="1" x14ac:dyDescent="0.2">
      <c r="A82" s="87">
        <v>0</v>
      </c>
      <c r="B82" s="87"/>
      <c r="C82" s="87"/>
      <c r="D82" s="87"/>
      <c r="E82" s="87"/>
      <c r="F82" s="87"/>
      <c r="G82" s="139" t="s">
        <v>155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11" t="s">
        <v>114</v>
      </c>
      <c r="AA82" s="111"/>
      <c r="AB82" s="111"/>
      <c r="AC82" s="111"/>
      <c r="AD82" s="111"/>
      <c r="AE82" s="139" t="s">
        <v>74</v>
      </c>
      <c r="AF82" s="140"/>
      <c r="AG82" s="140"/>
      <c r="AH82" s="140"/>
      <c r="AI82" s="140"/>
      <c r="AJ82" s="140"/>
      <c r="AK82" s="140"/>
      <c r="AL82" s="140"/>
      <c r="AM82" s="140"/>
      <c r="AN82" s="141"/>
      <c r="AO82" s="112">
        <v>155</v>
      </c>
      <c r="AP82" s="112"/>
      <c r="AQ82" s="112"/>
      <c r="AR82" s="112"/>
      <c r="AS82" s="112"/>
      <c r="AT82" s="112"/>
      <c r="AU82" s="112"/>
      <c r="AV82" s="112"/>
      <c r="AW82" s="112">
        <v>0</v>
      </c>
      <c r="AX82" s="112"/>
      <c r="AY82" s="112"/>
      <c r="AZ82" s="112"/>
      <c r="BA82" s="112"/>
      <c r="BB82" s="112"/>
      <c r="BC82" s="112"/>
      <c r="BD82" s="112"/>
      <c r="BE82" s="112">
        <f t="shared" si="0"/>
        <v>155</v>
      </c>
      <c r="BF82" s="112"/>
      <c r="BG82" s="112"/>
      <c r="BH82" s="112"/>
      <c r="BI82" s="112"/>
      <c r="BJ82" s="112"/>
      <c r="BK82" s="112"/>
      <c r="BL82" s="112"/>
    </row>
    <row r="83" spans="1:64" ht="12.75" customHeight="1" x14ac:dyDescent="0.2">
      <c r="A83" s="87">
        <v>0</v>
      </c>
      <c r="B83" s="87"/>
      <c r="C83" s="87"/>
      <c r="D83" s="87"/>
      <c r="E83" s="87"/>
      <c r="F83" s="87"/>
      <c r="G83" s="139" t="s">
        <v>156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11" t="s">
        <v>114</v>
      </c>
      <c r="AA83" s="111"/>
      <c r="AB83" s="111"/>
      <c r="AC83" s="111"/>
      <c r="AD83" s="111"/>
      <c r="AE83" s="139" t="s">
        <v>74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12">
        <v>116</v>
      </c>
      <c r="AP83" s="112"/>
      <c r="AQ83" s="112"/>
      <c r="AR83" s="112"/>
      <c r="AS83" s="112"/>
      <c r="AT83" s="112"/>
      <c r="AU83" s="112"/>
      <c r="AV83" s="112"/>
      <c r="AW83" s="112">
        <v>0</v>
      </c>
      <c r="AX83" s="112"/>
      <c r="AY83" s="112"/>
      <c r="AZ83" s="112"/>
      <c r="BA83" s="112"/>
      <c r="BB83" s="112"/>
      <c r="BC83" s="112"/>
      <c r="BD83" s="112"/>
      <c r="BE83" s="112">
        <f t="shared" si="0"/>
        <v>116</v>
      </c>
      <c r="BF83" s="112"/>
      <c r="BG83" s="112"/>
      <c r="BH83" s="112"/>
      <c r="BI83" s="112"/>
      <c r="BJ83" s="112"/>
      <c r="BK83" s="112"/>
      <c r="BL83" s="112"/>
    </row>
    <row r="84" spans="1:64" s="4" customFormat="1" ht="12.75" customHeight="1" x14ac:dyDescent="0.2">
      <c r="A84" s="114">
        <v>0</v>
      </c>
      <c r="B84" s="114"/>
      <c r="C84" s="114"/>
      <c r="D84" s="114"/>
      <c r="E84" s="114"/>
      <c r="F84" s="114"/>
      <c r="G84" s="136" t="s">
        <v>115</v>
      </c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118"/>
      <c r="AA84" s="118"/>
      <c r="AB84" s="118"/>
      <c r="AC84" s="118"/>
      <c r="AD84" s="118"/>
      <c r="AE84" s="136"/>
      <c r="AF84" s="137"/>
      <c r="AG84" s="137"/>
      <c r="AH84" s="137"/>
      <c r="AI84" s="137"/>
      <c r="AJ84" s="137"/>
      <c r="AK84" s="137"/>
      <c r="AL84" s="137"/>
      <c r="AM84" s="137"/>
      <c r="AN84" s="138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>
        <f t="shared" si="0"/>
        <v>0</v>
      </c>
      <c r="BF84" s="113"/>
      <c r="BG84" s="113"/>
      <c r="BH84" s="113"/>
      <c r="BI84" s="113"/>
      <c r="BJ84" s="113"/>
      <c r="BK84" s="113"/>
      <c r="BL84" s="113"/>
    </row>
    <row r="85" spans="1:64" ht="25.5" customHeight="1" x14ac:dyDescent="0.2">
      <c r="A85" s="87">
        <v>0</v>
      </c>
      <c r="B85" s="87"/>
      <c r="C85" s="87"/>
      <c r="D85" s="87"/>
      <c r="E85" s="87"/>
      <c r="F85" s="87"/>
      <c r="G85" s="139" t="s">
        <v>157</v>
      </c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11" t="s">
        <v>117</v>
      </c>
      <c r="AA85" s="111"/>
      <c r="AB85" s="111"/>
      <c r="AC85" s="111"/>
      <c r="AD85" s="111"/>
      <c r="AE85" s="139" t="s">
        <v>74</v>
      </c>
      <c r="AF85" s="140"/>
      <c r="AG85" s="140"/>
      <c r="AH85" s="140"/>
      <c r="AI85" s="140"/>
      <c r="AJ85" s="140"/>
      <c r="AK85" s="140"/>
      <c r="AL85" s="140"/>
      <c r="AM85" s="140"/>
      <c r="AN85" s="141"/>
      <c r="AO85" s="112">
        <v>1.5</v>
      </c>
      <c r="AP85" s="112"/>
      <c r="AQ85" s="112"/>
      <c r="AR85" s="112"/>
      <c r="AS85" s="112"/>
      <c r="AT85" s="112"/>
      <c r="AU85" s="112"/>
      <c r="AV85" s="112"/>
      <c r="AW85" s="112">
        <v>0</v>
      </c>
      <c r="AX85" s="112"/>
      <c r="AY85" s="112"/>
      <c r="AZ85" s="112"/>
      <c r="BA85" s="112"/>
      <c r="BB85" s="112"/>
      <c r="BC85" s="112"/>
      <c r="BD85" s="112"/>
      <c r="BE85" s="112">
        <f t="shared" si="0"/>
        <v>1.5</v>
      </c>
      <c r="BF85" s="112"/>
      <c r="BG85" s="112"/>
      <c r="BH85" s="112"/>
      <c r="BI85" s="112"/>
      <c r="BJ85" s="112"/>
      <c r="BK85" s="112"/>
      <c r="BL85" s="112"/>
    </row>
    <row r="86" spans="1:64" ht="25.5" customHeight="1" x14ac:dyDescent="0.2">
      <c r="A86" s="87">
        <v>0</v>
      </c>
      <c r="B86" s="87"/>
      <c r="C86" s="87"/>
      <c r="D86" s="87"/>
      <c r="E86" s="87"/>
      <c r="F86" s="87"/>
      <c r="G86" s="139" t="s">
        <v>158</v>
      </c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11" t="s">
        <v>117</v>
      </c>
      <c r="AA86" s="111"/>
      <c r="AB86" s="111"/>
      <c r="AC86" s="111"/>
      <c r="AD86" s="111"/>
      <c r="AE86" s="139" t="s">
        <v>74</v>
      </c>
      <c r="AF86" s="140"/>
      <c r="AG86" s="140"/>
      <c r="AH86" s="140"/>
      <c r="AI86" s="140"/>
      <c r="AJ86" s="140"/>
      <c r="AK86" s="140"/>
      <c r="AL86" s="140"/>
      <c r="AM86" s="140"/>
      <c r="AN86" s="141"/>
      <c r="AO86" s="112">
        <v>1.2</v>
      </c>
      <c r="AP86" s="112"/>
      <c r="AQ86" s="112"/>
      <c r="AR86" s="112"/>
      <c r="AS86" s="112"/>
      <c r="AT86" s="112"/>
      <c r="AU86" s="112"/>
      <c r="AV86" s="112"/>
      <c r="AW86" s="112">
        <v>0</v>
      </c>
      <c r="AX86" s="112"/>
      <c r="AY86" s="112"/>
      <c r="AZ86" s="112"/>
      <c r="BA86" s="112"/>
      <c r="BB86" s="112"/>
      <c r="BC86" s="112"/>
      <c r="BD86" s="112"/>
      <c r="BE86" s="112">
        <f t="shared" si="0"/>
        <v>1.2</v>
      </c>
      <c r="BF86" s="112"/>
      <c r="BG86" s="112"/>
      <c r="BH86" s="112"/>
      <c r="BI86" s="112"/>
      <c r="BJ86" s="112"/>
      <c r="BK86" s="112"/>
      <c r="BL86" s="112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28" t="s">
        <v>84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5"/>
      <c r="AO89" s="131" t="s">
        <v>86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 x14ac:dyDescent="0.2">
      <c r="W90" s="123" t="s">
        <v>6</v>
      </c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O90" s="123" t="s">
        <v>53</v>
      </c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</row>
    <row r="91" spans="1:64" ht="15.75" customHeight="1" x14ac:dyDescent="0.2">
      <c r="A91" s="132" t="s">
        <v>4</v>
      </c>
      <c r="B91" s="132"/>
      <c r="C91" s="132"/>
      <c r="D91" s="132"/>
      <c r="E91" s="132"/>
      <c r="F91" s="132"/>
    </row>
    <row r="92" spans="1:64" ht="13.15" customHeight="1" x14ac:dyDescent="0.2">
      <c r="A92" s="62" t="s">
        <v>83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</row>
    <row r="93" spans="1:64" x14ac:dyDescent="0.2">
      <c r="A93" s="127" t="s">
        <v>48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28" t="s">
        <v>85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5"/>
      <c r="AO95" s="131" t="s">
        <v>87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64" x14ac:dyDescent="0.2">
      <c r="W96" s="123" t="s">
        <v>6</v>
      </c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O96" s="123" t="s">
        <v>53</v>
      </c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</row>
    <row r="97" spans="1:17" x14ac:dyDescent="0.2">
      <c r="A97" s="121">
        <v>43845</v>
      </c>
      <c r="B97" s="122"/>
      <c r="C97" s="122"/>
      <c r="D97" s="122"/>
      <c r="E97" s="122"/>
      <c r="F97" s="122"/>
      <c r="G97" s="122"/>
      <c r="H97" s="122"/>
    </row>
    <row r="98" spans="1:17" x14ac:dyDescent="0.2">
      <c r="A98" s="123" t="s">
        <v>46</v>
      </c>
      <c r="B98" s="123"/>
      <c r="C98" s="123"/>
      <c r="D98" s="123"/>
      <c r="E98" s="123"/>
      <c r="F98" s="123"/>
      <c r="G98" s="123"/>
      <c r="H98" s="123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47</v>
      </c>
    </row>
  </sheetData>
  <mergeCells count="307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7:H97"/>
    <mergeCell ref="A98:H98"/>
    <mergeCell ref="A50:C50"/>
    <mergeCell ref="D50:AB50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4:BL64"/>
    <mergeCell ref="A65:F65"/>
    <mergeCell ref="BE66:BL66"/>
    <mergeCell ref="A67:F67"/>
    <mergeCell ref="G67:Y67"/>
    <mergeCell ref="Z67:AD67"/>
    <mergeCell ref="AE67:AN67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37" priority="47" stopIfTrue="1" operator="equal">
      <formula>$G64</formula>
    </cfRule>
  </conditionalFormatting>
  <conditionalFormatting sqref="D49">
    <cfRule type="cellIs" dxfId="236" priority="48" stopIfTrue="1" operator="equal">
      <formula>$D48</formula>
    </cfRule>
  </conditionalFormatting>
  <conditionalFormatting sqref="A65:F65">
    <cfRule type="cellIs" dxfId="235" priority="49" stopIfTrue="1" operator="equal">
      <formula>0</formula>
    </cfRule>
  </conditionalFormatting>
  <conditionalFormatting sqref="D50">
    <cfRule type="cellIs" dxfId="234" priority="46" stopIfTrue="1" operator="equal">
      <formula>$D49</formula>
    </cfRule>
  </conditionalFormatting>
  <conditionalFormatting sqref="G66">
    <cfRule type="cellIs" dxfId="233" priority="43" stopIfTrue="1" operator="equal">
      <formula>$G65</formula>
    </cfRule>
  </conditionalFormatting>
  <conditionalFormatting sqref="A66:F66">
    <cfRule type="cellIs" dxfId="232" priority="44" stopIfTrue="1" operator="equal">
      <formula>0</formula>
    </cfRule>
  </conditionalFormatting>
  <conditionalFormatting sqref="G67">
    <cfRule type="cellIs" dxfId="231" priority="41" stopIfTrue="1" operator="equal">
      <formula>$G66</formula>
    </cfRule>
  </conditionalFormatting>
  <conditionalFormatting sqref="A67:F67">
    <cfRule type="cellIs" dxfId="230" priority="42" stopIfTrue="1" operator="equal">
      <formula>0</formula>
    </cfRule>
  </conditionalFormatting>
  <conditionalFormatting sqref="G68">
    <cfRule type="cellIs" dxfId="229" priority="39" stopIfTrue="1" operator="equal">
      <formula>$G67</formula>
    </cfRule>
  </conditionalFormatting>
  <conditionalFormatting sqref="A68:F68">
    <cfRule type="cellIs" dxfId="228" priority="40" stopIfTrue="1" operator="equal">
      <formula>0</formula>
    </cfRule>
  </conditionalFormatting>
  <conditionalFormatting sqref="G69">
    <cfRule type="cellIs" dxfId="227" priority="37" stopIfTrue="1" operator="equal">
      <formula>$G68</formula>
    </cfRule>
  </conditionalFormatting>
  <conditionalFormatting sqref="A69:F69">
    <cfRule type="cellIs" dxfId="226" priority="38" stopIfTrue="1" operator="equal">
      <formula>0</formula>
    </cfRule>
  </conditionalFormatting>
  <conditionalFormatting sqref="G70">
    <cfRule type="cellIs" dxfId="225" priority="35" stopIfTrue="1" operator="equal">
      <formula>$G69</formula>
    </cfRule>
  </conditionalFormatting>
  <conditionalFormatting sqref="A70:F70">
    <cfRule type="cellIs" dxfId="224" priority="36" stopIfTrue="1" operator="equal">
      <formula>0</formula>
    </cfRule>
  </conditionalFormatting>
  <conditionalFormatting sqref="G71">
    <cfRule type="cellIs" dxfId="223" priority="33" stopIfTrue="1" operator="equal">
      <formula>$G70</formula>
    </cfRule>
  </conditionalFormatting>
  <conditionalFormatting sqref="A71:F71">
    <cfRule type="cellIs" dxfId="222" priority="34" stopIfTrue="1" operator="equal">
      <formula>0</formula>
    </cfRule>
  </conditionalFormatting>
  <conditionalFormatting sqref="G72">
    <cfRule type="cellIs" dxfId="221" priority="31" stopIfTrue="1" operator="equal">
      <formula>$G71</formula>
    </cfRule>
  </conditionalFormatting>
  <conditionalFormatting sqref="A72:F72">
    <cfRule type="cellIs" dxfId="220" priority="32" stopIfTrue="1" operator="equal">
      <formula>0</formula>
    </cfRule>
  </conditionalFormatting>
  <conditionalFormatting sqref="G73">
    <cfRule type="cellIs" dxfId="219" priority="29" stopIfTrue="1" operator="equal">
      <formula>$G72</formula>
    </cfRule>
  </conditionalFormatting>
  <conditionalFormatting sqref="A73:F73">
    <cfRule type="cellIs" dxfId="218" priority="30" stopIfTrue="1" operator="equal">
      <formula>0</formula>
    </cfRule>
  </conditionalFormatting>
  <conditionalFormatting sqref="G74">
    <cfRule type="cellIs" dxfId="217" priority="27" stopIfTrue="1" operator="equal">
      <formula>$G73</formula>
    </cfRule>
  </conditionalFormatting>
  <conditionalFormatting sqref="A74:F74">
    <cfRule type="cellIs" dxfId="216" priority="28" stopIfTrue="1" operator="equal">
      <formula>0</formula>
    </cfRule>
  </conditionalFormatting>
  <conditionalFormatting sqref="G75">
    <cfRule type="cellIs" dxfId="215" priority="25" stopIfTrue="1" operator="equal">
      <formula>$G74</formula>
    </cfRule>
  </conditionalFormatting>
  <conditionalFormatting sqref="A75:F75">
    <cfRule type="cellIs" dxfId="214" priority="26" stopIfTrue="1" operator="equal">
      <formula>0</formula>
    </cfRule>
  </conditionalFormatting>
  <conditionalFormatting sqref="G76">
    <cfRule type="cellIs" dxfId="213" priority="23" stopIfTrue="1" operator="equal">
      <formula>$G75</formula>
    </cfRule>
  </conditionalFormatting>
  <conditionalFormatting sqref="A76:F76">
    <cfRule type="cellIs" dxfId="212" priority="24" stopIfTrue="1" operator="equal">
      <formula>0</formula>
    </cfRule>
  </conditionalFormatting>
  <conditionalFormatting sqref="G77">
    <cfRule type="cellIs" dxfId="211" priority="21" stopIfTrue="1" operator="equal">
      <formula>$G76</formula>
    </cfRule>
  </conditionalFormatting>
  <conditionalFormatting sqref="A77:F77">
    <cfRule type="cellIs" dxfId="210" priority="22" stopIfTrue="1" operator="equal">
      <formula>0</formula>
    </cfRule>
  </conditionalFormatting>
  <conditionalFormatting sqref="G78">
    <cfRule type="cellIs" dxfId="209" priority="19" stopIfTrue="1" operator="equal">
      <formula>$G77</formula>
    </cfRule>
  </conditionalFormatting>
  <conditionalFormatting sqref="A78:F78">
    <cfRule type="cellIs" dxfId="208" priority="20" stopIfTrue="1" operator="equal">
      <formula>0</formula>
    </cfRule>
  </conditionalFormatting>
  <conditionalFormatting sqref="G79">
    <cfRule type="cellIs" dxfId="207" priority="17" stopIfTrue="1" operator="equal">
      <formula>$G78</formula>
    </cfRule>
  </conditionalFormatting>
  <conditionalFormatting sqref="A79:F79">
    <cfRule type="cellIs" dxfId="206" priority="18" stopIfTrue="1" operator="equal">
      <formula>0</formula>
    </cfRule>
  </conditionalFormatting>
  <conditionalFormatting sqref="G80">
    <cfRule type="cellIs" dxfId="205" priority="15" stopIfTrue="1" operator="equal">
      <formula>$G79</formula>
    </cfRule>
  </conditionalFormatting>
  <conditionalFormatting sqref="A80:F80">
    <cfRule type="cellIs" dxfId="204" priority="16" stopIfTrue="1" operator="equal">
      <formula>0</formula>
    </cfRule>
  </conditionalFormatting>
  <conditionalFormatting sqref="G81">
    <cfRule type="cellIs" dxfId="203" priority="13" stopIfTrue="1" operator="equal">
      <formula>$G80</formula>
    </cfRule>
  </conditionalFormatting>
  <conditionalFormatting sqref="A81:F81">
    <cfRule type="cellIs" dxfId="202" priority="14" stopIfTrue="1" operator="equal">
      <formula>0</formula>
    </cfRule>
  </conditionalFormatting>
  <conditionalFormatting sqref="G82">
    <cfRule type="cellIs" dxfId="201" priority="11" stopIfTrue="1" operator="equal">
      <formula>$G81</formula>
    </cfRule>
  </conditionalFormatting>
  <conditionalFormatting sqref="A82:F82">
    <cfRule type="cellIs" dxfId="200" priority="12" stopIfTrue="1" operator="equal">
      <formula>0</formula>
    </cfRule>
  </conditionalFormatting>
  <conditionalFormatting sqref="G83">
    <cfRule type="cellIs" dxfId="199" priority="9" stopIfTrue="1" operator="equal">
      <formula>$G82</formula>
    </cfRule>
  </conditionalFormatting>
  <conditionalFormatting sqref="A83:F83">
    <cfRule type="cellIs" dxfId="198" priority="10" stopIfTrue="1" operator="equal">
      <formula>0</formula>
    </cfRule>
  </conditionalFormatting>
  <conditionalFormatting sqref="G84">
    <cfRule type="cellIs" dxfId="197" priority="7" stopIfTrue="1" operator="equal">
      <formula>$G83</formula>
    </cfRule>
  </conditionalFormatting>
  <conditionalFormatting sqref="A84:F84">
    <cfRule type="cellIs" dxfId="196" priority="8" stopIfTrue="1" operator="equal">
      <formula>0</formula>
    </cfRule>
  </conditionalFormatting>
  <conditionalFormatting sqref="G85">
    <cfRule type="cellIs" dxfId="195" priority="5" stopIfTrue="1" operator="equal">
      <formula>$G84</formula>
    </cfRule>
  </conditionalFormatting>
  <conditionalFormatting sqref="A85:F85">
    <cfRule type="cellIs" dxfId="194" priority="6" stopIfTrue="1" operator="equal">
      <formula>0</formula>
    </cfRule>
  </conditionalFormatting>
  <conditionalFormatting sqref="G86">
    <cfRule type="cellIs" dxfId="193" priority="3" stopIfTrue="1" operator="equal">
      <formula>$G85</formula>
    </cfRule>
  </conditionalFormatting>
  <conditionalFormatting sqref="A86:F86">
    <cfRule type="cellIs" dxfId="19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47" zoomScaleNormal="100" zoomScaleSheetLayoutView="100" workbookViewId="0">
      <selection activeCell="AE65" sqref="AE65:AN6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tr">
        <f>КПК1014030!AO4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28.5" customHeight="1" x14ac:dyDescent="0.2">
      <c r="AO7" s="71" t="str">
        <f>КПК1014030!AO7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КПК1014030!AO8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tr">
        <f>КПК1010160!N16</f>
        <v>Управління культури, молоді та туризму виконавчого комітету Фастівської міської ради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8" t="s">
        <v>194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196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164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195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1058150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1051150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7000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6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193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12.75" customHeight="1" x14ac:dyDescent="0.2">
      <c r="A41" s="87">
        <v>1</v>
      </c>
      <c r="B41" s="87"/>
      <c r="C41" s="87"/>
      <c r="D41" s="87"/>
      <c r="E41" s="87"/>
      <c r="F41" s="87"/>
      <c r="G41" s="94" t="s">
        <v>165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87">
        <v>1</v>
      </c>
      <c r="B49" s="87"/>
      <c r="C49" s="87"/>
      <c r="D49" s="94" t="s">
        <v>165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1051150</v>
      </c>
      <c r="AD49" s="112"/>
      <c r="AE49" s="112"/>
      <c r="AF49" s="112"/>
      <c r="AG49" s="112"/>
      <c r="AH49" s="112"/>
      <c r="AI49" s="112"/>
      <c r="AJ49" s="112"/>
      <c r="AK49" s="112">
        <v>7000</v>
      </c>
      <c r="AL49" s="112"/>
      <c r="AM49" s="112"/>
      <c r="AN49" s="112"/>
      <c r="AO49" s="112"/>
      <c r="AP49" s="112"/>
      <c r="AQ49" s="112"/>
      <c r="AR49" s="112"/>
      <c r="AS49" s="112">
        <f>AC49+AK49</f>
        <v>1058150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1051150</v>
      </c>
      <c r="AD50" s="113"/>
      <c r="AE50" s="113"/>
      <c r="AF50" s="113"/>
      <c r="AG50" s="113"/>
      <c r="AH50" s="113"/>
      <c r="AI50" s="113"/>
      <c r="AJ50" s="113"/>
      <c r="AK50" s="113">
        <v>7000</v>
      </c>
      <c r="AL50" s="113"/>
      <c r="AM50" s="113"/>
      <c r="AN50" s="113"/>
      <c r="AO50" s="113"/>
      <c r="AP50" s="113"/>
      <c r="AQ50" s="113"/>
      <c r="AR50" s="113"/>
      <c r="AS50" s="113">
        <f>AC50+AK50</f>
        <v>1058150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s="4" customFormat="1" ht="12.75" customHeight="1" x14ac:dyDescent="0.2">
      <c r="A58" s="114"/>
      <c r="B58" s="114"/>
      <c r="C58" s="114"/>
      <c r="D58" s="115" t="s">
        <v>28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>
        <f>AB58+AJ58</f>
        <v>0</v>
      </c>
      <c r="AS58" s="113"/>
      <c r="AT58" s="113"/>
      <c r="AU58" s="113"/>
      <c r="AV58" s="113"/>
      <c r="AW58" s="113"/>
      <c r="AX58" s="113"/>
      <c r="AY58" s="113"/>
      <c r="CA58" s="4" t="s">
        <v>17</v>
      </c>
    </row>
    <row r="60" spans="1:79" ht="15.75" customHeight="1" x14ac:dyDescent="0.2">
      <c r="A60" s="78" t="s">
        <v>44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83" t="s">
        <v>29</v>
      </c>
      <c r="B61" s="83"/>
      <c r="C61" s="83"/>
      <c r="D61" s="83"/>
      <c r="E61" s="83"/>
      <c r="F61" s="83"/>
      <c r="G61" s="104" t="s">
        <v>45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83" t="s">
        <v>3</v>
      </c>
      <c r="AA61" s="83"/>
      <c r="AB61" s="83"/>
      <c r="AC61" s="83"/>
      <c r="AD61" s="83"/>
      <c r="AE61" s="83" t="s">
        <v>2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104" t="s">
        <v>30</v>
      </c>
      <c r="AP61" s="105"/>
      <c r="AQ61" s="105"/>
      <c r="AR61" s="105"/>
      <c r="AS61" s="105"/>
      <c r="AT61" s="105"/>
      <c r="AU61" s="105"/>
      <c r="AV61" s="106"/>
      <c r="AW61" s="104" t="s">
        <v>31</v>
      </c>
      <c r="AX61" s="105"/>
      <c r="AY61" s="105"/>
      <c r="AZ61" s="105"/>
      <c r="BA61" s="105"/>
      <c r="BB61" s="105"/>
      <c r="BC61" s="105"/>
      <c r="BD61" s="106"/>
      <c r="BE61" s="104" t="s">
        <v>28</v>
      </c>
      <c r="BF61" s="105"/>
      <c r="BG61" s="105"/>
      <c r="BH61" s="105"/>
      <c r="BI61" s="105"/>
      <c r="BJ61" s="105"/>
      <c r="BK61" s="105"/>
      <c r="BL61" s="106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104">
        <v>2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87" t="s">
        <v>34</v>
      </c>
      <c r="B63" s="87"/>
      <c r="C63" s="87"/>
      <c r="D63" s="87"/>
      <c r="E63" s="87"/>
      <c r="F63" s="87"/>
      <c r="G63" s="88" t="s">
        <v>8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7" t="s">
        <v>20</v>
      </c>
      <c r="AA63" s="87"/>
      <c r="AB63" s="87"/>
      <c r="AC63" s="87"/>
      <c r="AD63" s="87"/>
      <c r="AE63" s="120" t="s">
        <v>33</v>
      </c>
      <c r="AF63" s="120"/>
      <c r="AG63" s="120"/>
      <c r="AH63" s="120"/>
      <c r="AI63" s="120"/>
      <c r="AJ63" s="120"/>
      <c r="AK63" s="120"/>
      <c r="AL63" s="120"/>
      <c r="AM63" s="120"/>
      <c r="AN63" s="88"/>
      <c r="AO63" s="110" t="s">
        <v>9</v>
      </c>
      <c r="AP63" s="110"/>
      <c r="AQ63" s="110"/>
      <c r="AR63" s="110"/>
      <c r="AS63" s="110"/>
      <c r="AT63" s="110"/>
      <c r="AU63" s="110"/>
      <c r="AV63" s="110"/>
      <c r="AW63" s="110" t="s">
        <v>32</v>
      </c>
      <c r="AX63" s="110"/>
      <c r="AY63" s="110"/>
      <c r="AZ63" s="110"/>
      <c r="BA63" s="110"/>
      <c r="BB63" s="110"/>
      <c r="BC63" s="110"/>
      <c r="BD63" s="110"/>
      <c r="BE63" s="110" t="s">
        <v>11</v>
      </c>
      <c r="BF63" s="110"/>
      <c r="BG63" s="110"/>
      <c r="BH63" s="110"/>
      <c r="BI63" s="110"/>
      <c r="BJ63" s="110"/>
      <c r="BK63" s="110"/>
      <c r="BL63" s="110"/>
      <c r="CA63" s="1" t="s">
        <v>18</v>
      </c>
    </row>
    <row r="64" spans="1:79" s="4" customFormat="1" ht="12.75" customHeight="1" x14ac:dyDescent="0.2">
      <c r="A64" s="114">
        <v>0</v>
      </c>
      <c r="B64" s="114"/>
      <c r="C64" s="114"/>
      <c r="D64" s="114"/>
      <c r="E64" s="114"/>
      <c r="F64" s="114"/>
      <c r="G64" s="133" t="s">
        <v>68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5"/>
      <c r="Z64" s="118"/>
      <c r="AA64" s="118"/>
      <c r="AB64" s="118"/>
      <c r="AC64" s="118"/>
      <c r="AD64" s="118"/>
      <c r="AE64" s="119"/>
      <c r="AF64" s="119"/>
      <c r="AG64" s="119"/>
      <c r="AH64" s="119"/>
      <c r="AI64" s="119"/>
      <c r="AJ64" s="119"/>
      <c r="AK64" s="119"/>
      <c r="AL64" s="119"/>
      <c r="AM64" s="119"/>
      <c r="AN64" s="115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>
        <f t="shared" ref="BE64:BE94" si="0">AO64+AW64</f>
        <v>0</v>
      </c>
      <c r="BF64" s="113"/>
      <c r="BG64" s="113"/>
      <c r="BH64" s="113"/>
      <c r="BI64" s="113"/>
      <c r="BJ64" s="113"/>
      <c r="BK64" s="113"/>
      <c r="BL64" s="113"/>
      <c r="CA64" s="4" t="s">
        <v>19</v>
      </c>
    </row>
    <row r="65" spans="1:64" ht="12.75" customHeight="1" x14ac:dyDescent="0.2">
      <c r="A65" s="87">
        <v>0</v>
      </c>
      <c r="B65" s="87"/>
      <c r="C65" s="87"/>
      <c r="D65" s="87"/>
      <c r="E65" s="87"/>
      <c r="F65" s="87"/>
      <c r="G65" s="139" t="s">
        <v>166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111" t="s">
        <v>70</v>
      </c>
      <c r="AA65" s="111"/>
      <c r="AB65" s="111"/>
      <c r="AC65" s="111"/>
      <c r="AD65" s="111"/>
      <c r="AE65" s="111" t="s">
        <v>71</v>
      </c>
      <c r="AF65" s="111"/>
      <c r="AG65" s="111"/>
      <c r="AH65" s="111"/>
      <c r="AI65" s="111"/>
      <c r="AJ65" s="111"/>
      <c r="AK65" s="111"/>
      <c r="AL65" s="111"/>
      <c r="AM65" s="111"/>
      <c r="AN65" s="143"/>
      <c r="AO65" s="112">
        <v>2</v>
      </c>
      <c r="AP65" s="112"/>
      <c r="AQ65" s="112"/>
      <c r="AR65" s="112"/>
      <c r="AS65" s="112"/>
      <c r="AT65" s="112"/>
      <c r="AU65" s="112"/>
      <c r="AV65" s="112"/>
      <c r="AW65" s="112">
        <v>0</v>
      </c>
      <c r="AX65" s="112"/>
      <c r="AY65" s="112"/>
      <c r="AZ65" s="112"/>
      <c r="BA65" s="112"/>
      <c r="BB65" s="112"/>
      <c r="BC65" s="112"/>
      <c r="BD65" s="112"/>
      <c r="BE65" s="112">
        <f t="shared" si="0"/>
        <v>2</v>
      </c>
      <c r="BF65" s="112"/>
      <c r="BG65" s="112"/>
      <c r="BH65" s="112"/>
      <c r="BI65" s="112"/>
      <c r="BJ65" s="112"/>
      <c r="BK65" s="112"/>
      <c r="BL65" s="112"/>
    </row>
    <row r="66" spans="1:64" ht="12.75" customHeight="1" x14ac:dyDescent="0.2">
      <c r="A66" s="87">
        <v>0</v>
      </c>
      <c r="B66" s="87"/>
      <c r="C66" s="87"/>
      <c r="D66" s="87"/>
      <c r="E66" s="87"/>
      <c r="F66" s="87"/>
      <c r="G66" s="139" t="s">
        <v>98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70</v>
      </c>
      <c r="AA66" s="111"/>
      <c r="AB66" s="111"/>
      <c r="AC66" s="111"/>
      <c r="AD66" s="111"/>
      <c r="AE66" s="111" t="s">
        <v>71</v>
      </c>
      <c r="AF66" s="111"/>
      <c r="AG66" s="111"/>
      <c r="AH66" s="111"/>
      <c r="AI66" s="111"/>
      <c r="AJ66" s="111"/>
      <c r="AK66" s="111"/>
      <c r="AL66" s="111"/>
      <c r="AM66" s="111"/>
      <c r="AN66" s="143"/>
      <c r="AO66" s="112">
        <v>2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2</v>
      </c>
      <c r="BF66" s="112"/>
      <c r="BG66" s="112"/>
      <c r="BH66" s="112"/>
      <c r="BI66" s="112"/>
      <c r="BJ66" s="112"/>
      <c r="BK66" s="112"/>
      <c r="BL66" s="112"/>
    </row>
    <row r="67" spans="1:64" ht="12.75" customHeight="1" x14ac:dyDescent="0.2">
      <c r="A67" s="87">
        <v>0</v>
      </c>
      <c r="B67" s="87"/>
      <c r="C67" s="87"/>
      <c r="D67" s="87"/>
      <c r="E67" s="87"/>
      <c r="F67" s="87"/>
      <c r="G67" s="139" t="s">
        <v>99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11" t="s">
        <v>70</v>
      </c>
      <c r="AA67" s="111"/>
      <c r="AB67" s="111"/>
      <c r="AC67" s="111"/>
      <c r="AD67" s="111"/>
      <c r="AE67" s="111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43"/>
      <c r="AO67" s="112">
        <v>0</v>
      </c>
      <c r="AP67" s="112"/>
      <c r="AQ67" s="112"/>
      <c r="AR67" s="112"/>
      <c r="AS67" s="112"/>
      <c r="AT67" s="112"/>
      <c r="AU67" s="112"/>
      <c r="AV67" s="112"/>
      <c r="AW67" s="112">
        <v>0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0</v>
      </c>
      <c r="BF67" s="112"/>
      <c r="BG67" s="112"/>
      <c r="BH67" s="112"/>
      <c r="BI67" s="112"/>
      <c r="BJ67" s="112"/>
      <c r="BK67" s="112"/>
      <c r="BL67" s="112"/>
    </row>
    <row r="68" spans="1:64" ht="12.75" customHeight="1" x14ac:dyDescent="0.2">
      <c r="A68" s="87">
        <v>0</v>
      </c>
      <c r="B68" s="87"/>
      <c r="C68" s="87"/>
      <c r="D68" s="87"/>
      <c r="E68" s="87"/>
      <c r="F68" s="87"/>
      <c r="G68" s="139" t="s">
        <v>167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11" t="s">
        <v>70</v>
      </c>
      <c r="AA68" s="111"/>
      <c r="AB68" s="111"/>
      <c r="AC68" s="111"/>
      <c r="AD68" s="111"/>
      <c r="AE68" s="111" t="s">
        <v>71</v>
      </c>
      <c r="AF68" s="111"/>
      <c r="AG68" s="111"/>
      <c r="AH68" s="111"/>
      <c r="AI68" s="111"/>
      <c r="AJ68" s="111"/>
      <c r="AK68" s="111"/>
      <c r="AL68" s="111"/>
      <c r="AM68" s="111"/>
      <c r="AN68" s="143"/>
      <c r="AO68" s="112">
        <v>2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si="0"/>
        <v>2</v>
      </c>
      <c r="BF68" s="112"/>
      <c r="BG68" s="112"/>
      <c r="BH68" s="112"/>
      <c r="BI68" s="112"/>
      <c r="BJ68" s="112"/>
      <c r="BK68" s="112"/>
      <c r="BL68" s="112"/>
    </row>
    <row r="69" spans="1:64" ht="12.75" customHeight="1" x14ac:dyDescent="0.2">
      <c r="A69" s="87">
        <v>0</v>
      </c>
      <c r="B69" s="87"/>
      <c r="C69" s="87"/>
      <c r="D69" s="87"/>
      <c r="E69" s="87"/>
      <c r="F69" s="87"/>
      <c r="G69" s="139" t="s">
        <v>168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70</v>
      </c>
      <c r="AA69" s="111"/>
      <c r="AB69" s="111"/>
      <c r="AC69" s="111"/>
      <c r="AD69" s="111"/>
      <c r="AE69" s="111" t="s">
        <v>71</v>
      </c>
      <c r="AF69" s="111"/>
      <c r="AG69" s="111"/>
      <c r="AH69" s="111"/>
      <c r="AI69" s="111"/>
      <c r="AJ69" s="111"/>
      <c r="AK69" s="111"/>
      <c r="AL69" s="111"/>
      <c r="AM69" s="111"/>
      <c r="AN69" s="143"/>
      <c r="AO69" s="112">
        <v>8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8</v>
      </c>
      <c r="BF69" s="112"/>
      <c r="BG69" s="112"/>
      <c r="BH69" s="112"/>
      <c r="BI69" s="112"/>
      <c r="BJ69" s="112"/>
      <c r="BK69" s="112"/>
      <c r="BL69" s="112"/>
    </row>
    <row r="70" spans="1:64" ht="12.75" customHeight="1" x14ac:dyDescent="0.2">
      <c r="A70" s="87">
        <v>0</v>
      </c>
      <c r="B70" s="87"/>
      <c r="C70" s="87"/>
      <c r="D70" s="87"/>
      <c r="E70" s="87"/>
      <c r="F70" s="87"/>
      <c r="G70" s="139" t="s">
        <v>169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11" t="s">
        <v>79</v>
      </c>
      <c r="AA70" s="111"/>
      <c r="AB70" s="111"/>
      <c r="AC70" s="111"/>
      <c r="AD70" s="111"/>
      <c r="AE70" s="139" t="s">
        <v>74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12">
        <v>1051150</v>
      </c>
      <c r="AP70" s="112"/>
      <c r="AQ70" s="112"/>
      <c r="AR70" s="112"/>
      <c r="AS70" s="112"/>
      <c r="AT70" s="112"/>
      <c r="AU70" s="112"/>
      <c r="AV70" s="112"/>
      <c r="AW70" s="112">
        <v>7000</v>
      </c>
      <c r="AX70" s="112"/>
      <c r="AY70" s="112"/>
      <c r="AZ70" s="112"/>
      <c r="BA70" s="112"/>
      <c r="BB70" s="112"/>
      <c r="BC70" s="112"/>
      <c r="BD70" s="112"/>
      <c r="BE70" s="112">
        <f t="shared" si="0"/>
        <v>1058150</v>
      </c>
      <c r="BF70" s="112"/>
      <c r="BG70" s="112"/>
      <c r="BH70" s="112"/>
      <c r="BI70" s="112"/>
      <c r="BJ70" s="112"/>
      <c r="BK70" s="112"/>
      <c r="BL70" s="112"/>
    </row>
    <row r="71" spans="1:64" ht="12.75" customHeight="1" x14ac:dyDescent="0.2">
      <c r="A71" s="87">
        <v>0</v>
      </c>
      <c r="B71" s="87"/>
      <c r="C71" s="87"/>
      <c r="D71" s="87"/>
      <c r="E71" s="87"/>
      <c r="F71" s="87"/>
      <c r="G71" s="139" t="s">
        <v>170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11" t="s">
        <v>79</v>
      </c>
      <c r="AA71" s="111"/>
      <c r="AB71" s="111"/>
      <c r="AC71" s="111"/>
      <c r="AD71" s="111"/>
      <c r="AE71" s="139" t="s">
        <v>74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12">
        <v>1051150</v>
      </c>
      <c r="AP71" s="112"/>
      <c r="AQ71" s="112"/>
      <c r="AR71" s="112"/>
      <c r="AS71" s="112"/>
      <c r="AT71" s="112"/>
      <c r="AU71" s="112"/>
      <c r="AV71" s="112"/>
      <c r="AW71" s="112">
        <v>7000</v>
      </c>
      <c r="AX71" s="112"/>
      <c r="AY71" s="112"/>
      <c r="AZ71" s="112"/>
      <c r="BA71" s="112"/>
      <c r="BB71" s="112"/>
      <c r="BC71" s="112"/>
      <c r="BD71" s="112"/>
      <c r="BE71" s="112">
        <f t="shared" si="0"/>
        <v>1058150</v>
      </c>
      <c r="BF71" s="112"/>
      <c r="BG71" s="112"/>
      <c r="BH71" s="112"/>
      <c r="BI71" s="112"/>
      <c r="BJ71" s="112"/>
      <c r="BK71" s="112"/>
      <c r="BL71" s="112"/>
    </row>
    <row r="72" spans="1:64" s="4" customFormat="1" ht="12.75" customHeight="1" x14ac:dyDescent="0.2">
      <c r="A72" s="114">
        <v>0</v>
      </c>
      <c r="B72" s="114"/>
      <c r="C72" s="114"/>
      <c r="D72" s="114"/>
      <c r="E72" s="114"/>
      <c r="F72" s="114"/>
      <c r="G72" s="136" t="s">
        <v>72</v>
      </c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118"/>
      <c r="AA72" s="118"/>
      <c r="AB72" s="118"/>
      <c r="AC72" s="118"/>
      <c r="AD72" s="118"/>
      <c r="AE72" s="136"/>
      <c r="AF72" s="137"/>
      <c r="AG72" s="137"/>
      <c r="AH72" s="137"/>
      <c r="AI72" s="137"/>
      <c r="AJ72" s="137"/>
      <c r="AK72" s="137"/>
      <c r="AL72" s="137"/>
      <c r="AM72" s="137"/>
      <c r="AN72" s="138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>
        <f t="shared" si="0"/>
        <v>0</v>
      </c>
      <c r="BF72" s="113"/>
      <c r="BG72" s="113"/>
      <c r="BH72" s="113"/>
      <c r="BI72" s="113"/>
      <c r="BJ72" s="113"/>
      <c r="BK72" s="113"/>
      <c r="BL72" s="113"/>
    </row>
    <row r="73" spans="1:64" ht="12.75" customHeight="1" x14ac:dyDescent="0.2">
      <c r="A73" s="87">
        <v>0</v>
      </c>
      <c r="B73" s="87"/>
      <c r="C73" s="87"/>
      <c r="D73" s="87"/>
      <c r="E73" s="87"/>
      <c r="F73" s="87"/>
      <c r="G73" s="139" t="s">
        <v>171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11" t="s">
        <v>172</v>
      </c>
      <c r="AA73" s="111"/>
      <c r="AB73" s="111"/>
      <c r="AC73" s="111"/>
      <c r="AD73" s="111"/>
      <c r="AE73" s="139" t="s">
        <v>74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12">
        <v>1500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 t="shared" si="0"/>
        <v>1500</v>
      </c>
      <c r="BF73" s="112"/>
      <c r="BG73" s="112"/>
      <c r="BH73" s="112"/>
      <c r="BI73" s="112"/>
      <c r="BJ73" s="112"/>
      <c r="BK73" s="112"/>
      <c r="BL73" s="112"/>
    </row>
    <row r="74" spans="1:64" ht="12.75" customHeight="1" x14ac:dyDescent="0.2">
      <c r="A74" s="87">
        <v>0</v>
      </c>
      <c r="B74" s="87"/>
      <c r="C74" s="87"/>
      <c r="D74" s="87"/>
      <c r="E74" s="87"/>
      <c r="F74" s="87"/>
      <c r="G74" s="139" t="s">
        <v>173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11" t="s">
        <v>70</v>
      </c>
      <c r="AA74" s="111"/>
      <c r="AB74" s="111"/>
      <c r="AC74" s="111"/>
      <c r="AD74" s="111"/>
      <c r="AE74" s="139" t="s">
        <v>74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12">
        <v>30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f t="shared" si="0"/>
        <v>30</v>
      </c>
      <c r="BF74" s="112"/>
      <c r="BG74" s="112"/>
      <c r="BH74" s="112"/>
      <c r="BI74" s="112"/>
      <c r="BJ74" s="112"/>
      <c r="BK74" s="112"/>
      <c r="BL74" s="112"/>
    </row>
    <row r="75" spans="1:64" ht="12.75" customHeight="1" x14ac:dyDescent="0.2">
      <c r="A75" s="87">
        <v>0</v>
      </c>
      <c r="B75" s="87"/>
      <c r="C75" s="87"/>
      <c r="D75" s="87"/>
      <c r="E75" s="87"/>
      <c r="F75" s="87"/>
      <c r="G75" s="139" t="s">
        <v>174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11" t="s">
        <v>70</v>
      </c>
      <c r="AA75" s="111"/>
      <c r="AB75" s="111"/>
      <c r="AC75" s="111"/>
      <c r="AD75" s="111"/>
      <c r="AE75" s="139" t="s">
        <v>74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12">
        <v>85</v>
      </c>
      <c r="AP75" s="112"/>
      <c r="AQ75" s="112"/>
      <c r="AR75" s="112"/>
      <c r="AS75" s="112"/>
      <c r="AT75" s="112"/>
      <c r="AU75" s="112"/>
      <c r="AV75" s="112"/>
      <c r="AW75" s="112">
        <v>0</v>
      </c>
      <c r="AX75" s="112"/>
      <c r="AY75" s="112"/>
      <c r="AZ75" s="112"/>
      <c r="BA75" s="112"/>
      <c r="BB75" s="112"/>
      <c r="BC75" s="112"/>
      <c r="BD75" s="112"/>
      <c r="BE75" s="112">
        <f t="shared" si="0"/>
        <v>85</v>
      </c>
      <c r="BF75" s="112"/>
      <c r="BG75" s="112"/>
      <c r="BH75" s="112"/>
      <c r="BI75" s="112"/>
      <c r="BJ75" s="112"/>
      <c r="BK75" s="112"/>
      <c r="BL75" s="112"/>
    </row>
    <row r="76" spans="1:64" ht="12.75" customHeight="1" x14ac:dyDescent="0.2">
      <c r="A76" s="87">
        <v>0</v>
      </c>
      <c r="B76" s="87"/>
      <c r="C76" s="87"/>
      <c r="D76" s="87"/>
      <c r="E76" s="87"/>
      <c r="F76" s="87"/>
      <c r="G76" s="139" t="s">
        <v>175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11" t="s">
        <v>70</v>
      </c>
      <c r="AA76" s="111"/>
      <c r="AB76" s="111"/>
      <c r="AC76" s="111"/>
      <c r="AD76" s="111"/>
      <c r="AE76" s="139" t="s">
        <v>74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12">
        <v>85</v>
      </c>
      <c r="AP76" s="112"/>
      <c r="AQ76" s="112"/>
      <c r="AR76" s="112"/>
      <c r="AS76" s="112"/>
      <c r="AT76" s="112"/>
      <c r="AU76" s="112"/>
      <c r="AV76" s="112"/>
      <c r="AW76" s="112">
        <v>0</v>
      </c>
      <c r="AX76" s="112"/>
      <c r="AY76" s="112"/>
      <c r="AZ76" s="112"/>
      <c r="BA76" s="112"/>
      <c r="BB76" s="112"/>
      <c r="BC76" s="112"/>
      <c r="BD76" s="112"/>
      <c r="BE76" s="112">
        <f t="shared" si="0"/>
        <v>85</v>
      </c>
      <c r="BF76" s="112"/>
      <c r="BG76" s="112"/>
      <c r="BH76" s="112"/>
      <c r="BI76" s="112"/>
      <c r="BJ76" s="112"/>
      <c r="BK76" s="112"/>
      <c r="BL76" s="112"/>
    </row>
    <row r="77" spans="1:64" ht="12.75" customHeight="1" x14ac:dyDescent="0.2">
      <c r="A77" s="87">
        <v>0</v>
      </c>
      <c r="B77" s="87"/>
      <c r="C77" s="87"/>
      <c r="D77" s="87"/>
      <c r="E77" s="87"/>
      <c r="F77" s="87"/>
      <c r="G77" s="139" t="s">
        <v>176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11" t="s">
        <v>177</v>
      </c>
      <c r="AA77" s="111"/>
      <c r="AB77" s="111"/>
      <c r="AC77" s="111"/>
      <c r="AD77" s="111"/>
      <c r="AE77" s="139" t="s">
        <v>74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12">
        <v>60.9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 t="shared" si="0"/>
        <v>60.9</v>
      </c>
      <c r="BF77" s="112"/>
      <c r="BG77" s="112"/>
      <c r="BH77" s="112"/>
      <c r="BI77" s="112"/>
      <c r="BJ77" s="112"/>
      <c r="BK77" s="112"/>
      <c r="BL77" s="112"/>
    </row>
    <row r="78" spans="1:64" ht="25.5" customHeight="1" x14ac:dyDescent="0.2">
      <c r="A78" s="87">
        <v>0</v>
      </c>
      <c r="B78" s="87"/>
      <c r="C78" s="87"/>
      <c r="D78" s="87"/>
      <c r="E78" s="87"/>
      <c r="F78" s="87"/>
      <c r="G78" s="139" t="s">
        <v>178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1"/>
      <c r="Z78" s="111" t="s">
        <v>177</v>
      </c>
      <c r="AA78" s="111"/>
      <c r="AB78" s="111"/>
      <c r="AC78" s="111"/>
      <c r="AD78" s="111"/>
      <c r="AE78" s="139" t="s">
        <v>74</v>
      </c>
      <c r="AF78" s="140"/>
      <c r="AG78" s="140"/>
      <c r="AH78" s="140"/>
      <c r="AI78" s="140"/>
      <c r="AJ78" s="140"/>
      <c r="AK78" s="140"/>
      <c r="AL78" s="140"/>
      <c r="AM78" s="140"/>
      <c r="AN78" s="141"/>
      <c r="AO78" s="112">
        <v>3.4</v>
      </c>
      <c r="AP78" s="112"/>
      <c r="AQ78" s="112"/>
      <c r="AR78" s="112"/>
      <c r="AS78" s="112"/>
      <c r="AT78" s="112"/>
      <c r="AU78" s="112"/>
      <c r="AV78" s="112"/>
      <c r="AW78" s="112">
        <v>0</v>
      </c>
      <c r="AX78" s="112"/>
      <c r="AY78" s="112"/>
      <c r="AZ78" s="112"/>
      <c r="BA78" s="112"/>
      <c r="BB78" s="112"/>
      <c r="BC78" s="112"/>
      <c r="BD78" s="112"/>
      <c r="BE78" s="112">
        <f t="shared" si="0"/>
        <v>3.4</v>
      </c>
      <c r="BF78" s="112"/>
      <c r="BG78" s="112"/>
      <c r="BH78" s="112"/>
      <c r="BI78" s="112"/>
      <c r="BJ78" s="112"/>
      <c r="BK78" s="112"/>
      <c r="BL78" s="112"/>
    </row>
    <row r="79" spans="1:64" ht="12.75" customHeight="1" x14ac:dyDescent="0.2">
      <c r="A79" s="87">
        <v>0</v>
      </c>
      <c r="B79" s="87"/>
      <c r="C79" s="87"/>
      <c r="D79" s="87"/>
      <c r="E79" s="87"/>
      <c r="F79" s="87"/>
      <c r="G79" s="139" t="s">
        <v>179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11" t="s">
        <v>109</v>
      </c>
      <c r="AA79" s="111"/>
      <c r="AB79" s="111"/>
      <c r="AC79" s="111"/>
      <c r="AD79" s="111"/>
      <c r="AE79" s="139" t="s">
        <v>74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12">
        <v>6800</v>
      </c>
      <c r="AP79" s="112"/>
      <c r="AQ79" s="112"/>
      <c r="AR79" s="112"/>
      <c r="AS79" s="112"/>
      <c r="AT79" s="112"/>
      <c r="AU79" s="112"/>
      <c r="AV79" s="112"/>
      <c r="AW79" s="112">
        <v>0</v>
      </c>
      <c r="AX79" s="112"/>
      <c r="AY79" s="112"/>
      <c r="AZ79" s="112"/>
      <c r="BA79" s="112"/>
      <c r="BB79" s="112"/>
      <c r="BC79" s="112"/>
      <c r="BD79" s="112"/>
      <c r="BE79" s="112">
        <f t="shared" si="0"/>
        <v>6800</v>
      </c>
      <c r="BF79" s="112"/>
      <c r="BG79" s="112"/>
      <c r="BH79" s="112"/>
      <c r="BI79" s="112"/>
      <c r="BJ79" s="112"/>
      <c r="BK79" s="112"/>
      <c r="BL79" s="112"/>
    </row>
    <row r="80" spans="1:64" ht="25.5" customHeight="1" x14ac:dyDescent="0.2">
      <c r="A80" s="87">
        <v>0</v>
      </c>
      <c r="B80" s="87"/>
      <c r="C80" s="87"/>
      <c r="D80" s="87"/>
      <c r="E80" s="87"/>
      <c r="F80" s="87"/>
      <c r="G80" s="139" t="s">
        <v>180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11" t="s">
        <v>109</v>
      </c>
      <c r="AA80" s="111"/>
      <c r="AB80" s="111"/>
      <c r="AC80" s="111"/>
      <c r="AD80" s="111"/>
      <c r="AE80" s="139" t="s">
        <v>74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12">
        <v>1500</v>
      </c>
      <c r="AP80" s="112"/>
      <c r="AQ80" s="112"/>
      <c r="AR80" s="112"/>
      <c r="AS80" s="112"/>
      <c r="AT80" s="112"/>
      <c r="AU80" s="112"/>
      <c r="AV80" s="112"/>
      <c r="AW80" s="112">
        <v>0</v>
      </c>
      <c r="AX80" s="112"/>
      <c r="AY80" s="112"/>
      <c r="AZ80" s="112"/>
      <c r="BA80" s="112"/>
      <c r="BB80" s="112"/>
      <c r="BC80" s="112"/>
      <c r="BD80" s="112"/>
      <c r="BE80" s="112">
        <f t="shared" si="0"/>
        <v>1500</v>
      </c>
      <c r="BF80" s="112"/>
      <c r="BG80" s="112"/>
      <c r="BH80" s="112"/>
      <c r="BI80" s="112"/>
      <c r="BJ80" s="112"/>
      <c r="BK80" s="112"/>
      <c r="BL80" s="112"/>
    </row>
    <row r="81" spans="1:64" ht="12.75" customHeight="1" x14ac:dyDescent="0.2">
      <c r="A81" s="87">
        <v>0</v>
      </c>
      <c r="B81" s="87"/>
      <c r="C81" s="87"/>
      <c r="D81" s="87"/>
      <c r="E81" s="87"/>
      <c r="F81" s="87"/>
      <c r="G81" s="139" t="s">
        <v>181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11" t="s">
        <v>109</v>
      </c>
      <c r="AA81" s="111"/>
      <c r="AB81" s="111"/>
      <c r="AC81" s="111"/>
      <c r="AD81" s="111"/>
      <c r="AE81" s="139" t="s">
        <v>74</v>
      </c>
      <c r="AF81" s="140"/>
      <c r="AG81" s="140"/>
      <c r="AH81" s="140"/>
      <c r="AI81" s="140"/>
      <c r="AJ81" s="140"/>
      <c r="AK81" s="140"/>
      <c r="AL81" s="140"/>
      <c r="AM81" s="140"/>
      <c r="AN81" s="141"/>
      <c r="AO81" s="112">
        <v>6800</v>
      </c>
      <c r="AP81" s="112"/>
      <c r="AQ81" s="112"/>
      <c r="AR81" s="112"/>
      <c r="AS81" s="112"/>
      <c r="AT81" s="112"/>
      <c r="AU81" s="112"/>
      <c r="AV81" s="112"/>
      <c r="AW81" s="112">
        <v>0</v>
      </c>
      <c r="AX81" s="112"/>
      <c r="AY81" s="112"/>
      <c r="AZ81" s="112"/>
      <c r="BA81" s="112"/>
      <c r="BB81" s="112"/>
      <c r="BC81" s="112"/>
      <c r="BD81" s="112"/>
      <c r="BE81" s="112">
        <f t="shared" si="0"/>
        <v>6800</v>
      </c>
      <c r="BF81" s="112"/>
      <c r="BG81" s="112"/>
      <c r="BH81" s="112"/>
      <c r="BI81" s="112"/>
      <c r="BJ81" s="112"/>
      <c r="BK81" s="112"/>
      <c r="BL81" s="112"/>
    </row>
    <row r="82" spans="1:64" ht="12.75" customHeight="1" x14ac:dyDescent="0.2">
      <c r="A82" s="87">
        <v>0</v>
      </c>
      <c r="B82" s="87"/>
      <c r="C82" s="87"/>
      <c r="D82" s="87"/>
      <c r="E82" s="87"/>
      <c r="F82" s="87"/>
      <c r="G82" s="139" t="s">
        <v>182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11" t="s">
        <v>109</v>
      </c>
      <c r="AA82" s="111"/>
      <c r="AB82" s="111"/>
      <c r="AC82" s="111"/>
      <c r="AD82" s="111"/>
      <c r="AE82" s="139" t="s">
        <v>74</v>
      </c>
      <c r="AF82" s="140"/>
      <c r="AG82" s="140"/>
      <c r="AH82" s="140"/>
      <c r="AI82" s="140"/>
      <c r="AJ82" s="140"/>
      <c r="AK82" s="140"/>
      <c r="AL82" s="140"/>
      <c r="AM82" s="140"/>
      <c r="AN82" s="141"/>
      <c r="AO82" s="112">
        <v>6800</v>
      </c>
      <c r="AP82" s="112"/>
      <c r="AQ82" s="112"/>
      <c r="AR82" s="112"/>
      <c r="AS82" s="112"/>
      <c r="AT82" s="112"/>
      <c r="AU82" s="112"/>
      <c r="AV82" s="112"/>
      <c r="AW82" s="112">
        <v>0</v>
      </c>
      <c r="AX82" s="112"/>
      <c r="AY82" s="112"/>
      <c r="AZ82" s="112"/>
      <c r="BA82" s="112"/>
      <c r="BB82" s="112"/>
      <c r="BC82" s="112"/>
      <c r="BD82" s="112"/>
      <c r="BE82" s="112">
        <f t="shared" si="0"/>
        <v>6800</v>
      </c>
      <c r="BF82" s="112"/>
      <c r="BG82" s="112"/>
      <c r="BH82" s="112"/>
      <c r="BI82" s="112"/>
      <c r="BJ82" s="112"/>
      <c r="BK82" s="112"/>
      <c r="BL82" s="112"/>
    </row>
    <row r="83" spans="1:64" ht="25.5" customHeight="1" x14ac:dyDescent="0.2">
      <c r="A83" s="87">
        <v>0</v>
      </c>
      <c r="B83" s="87"/>
      <c r="C83" s="87"/>
      <c r="D83" s="87"/>
      <c r="E83" s="87"/>
      <c r="F83" s="87"/>
      <c r="G83" s="139" t="s">
        <v>183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11" t="s">
        <v>109</v>
      </c>
      <c r="AA83" s="111"/>
      <c r="AB83" s="111"/>
      <c r="AC83" s="111"/>
      <c r="AD83" s="111"/>
      <c r="AE83" s="139" t="s">
        <v>74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12">
        <v>1500</v>
      </c>
      <c r="AP83" s="112"/>
      <c r="AQ83" s="112"/>
      <c r="AR83" s="112"/>
      <c r="AS83" s="112"/>
      <c r="AT83" s="112"/>
      <c r="AU83" s="112"/>
      <c r="AV83" s="112"/>
      <c r="AW83" s="112">
        <v>0</v>
      </c>
      <c r="AX83" s="112"/>
      <c r="AY83" s="112"/>
      <c r="AZ83" s="112"/>
      <c r="BA83" s="112"/>
      <c r="BB83" s="112"/>
      <c r="BC83" s="112"/>
      <c r="BD83" s="112"/>
      <c r="BE83" s="112">
        <f t="shared" si="0"/>
        <v>1500</v>
      </c>
      <c r="BF83" s="112"/>
      <c r="BG83" s="112"/>
      <c r="BH83" s="112"/>
      <c r="BI83" s="112"/>
      <c r="BJ83" s="112"/>
      <c r="BK83" s="112"/>
      <c r="BL83" s="112"/>
    </row>
    <row r="84" spans="1:64" ht="12.75" customHeight="1" x14ac:dyDescent="0.2">
      <c r="A84" s="87">
        <v>0</v>
      </c>
      <c r="B84" s="87"/>
      <c r="C84" s="87"/>
      <c r="D84" s="87"/>
      <c r="E84" s="87"/>
      <c r="F84" s="87"/>
      <c r="G84" s="139" t="s">
        <v>184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11" t="s">
        <v>109</v>
      </c>
      <c r="AA84" s="111"/>
      <c r="AB84" s="111"/>
      <c r="AC84" s="111"/>
      <c r="AD84" s="111"/>
      <c r="AE84" s="139" t="s">
        <v>74</v>
      </c>
      <c r="AF84" s="140"/>
      <c r="AG84" s="140"/>
      <c r="AH84" s="140"/>
      <c r="AI84" s="140"/>
      <c r="AJ84" s="140"/>
      <c r="AK84" s="140"/>
      <c r="AL84" s="140"/>
      <c r="AM84" s="140"/>
      <c r="AN84" s="141"/>
      <c r="AO84" s="112">
        <v>6800</v>
      </c>
      <c r="AP84" s="112"/>
      <c r="AQ84" s="112"/>
      <c r="AR84" s="112"/>
      <c r="AS84" s="112"/>
      <c r="AT84" s="112"/>
      <c r="AU84" s="112"/>
      <c r="AV84" s="112"/>
      <c r="AW84" s="112">
        <v>0</v>
      </c>
      <c r="AX84" s="112"/>
      <c r="AY84" s="112"/>
      <c r="AZ84" s="112"/>
      <c r="BA84" s="112"/>
      <c r="BB84" s="112"/>
      <c r="BC84" s="112"/>
      <c r="BD84" s="112"/>
      <c r="BE84" s="112">
        <f t="shared" si="0"/>
        <v>6800</v>
      </c>
      <c r="BF84" s="112"/>
      <c r="BG84" s="112"/>
      <c r="BH84" s="112"/>
      <c r="BI84" s="112"/>
      <c r="BJ84" s="112"/>
      <c r="BK84" s="112"/>
      <c r="BL84" s="112"/>
    </row>
    <row r="85" spans="1:64" ht="12.75" customHeight="1" x14ac:dyDescent="0.2">
      <c r="A85" s="87">
        <v>0</v>
      </c>
      <c r="B85" s="87"/>
      <c r="C85" s="87"/>
      <c r="D85" s="87"/>
      <c r="E85" s="87"/>
      <c r="F85" s="87"/>
      <c r="G85" s="139" t="s">
        <v>185</v>
      </c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11" t="s">
        <v>79</v>
      </c>
      <c r="AA85" s="111"/>
      <c r="AB85" s="111"/>
      <c r="AC85" s="111"/>
      <c r="AD85" s="111"/>
      <c r="AE85" s="139" t="s">
        <v>74</v>
      </c>
      <c r="AF85" s="140"/>
      <c r="AG85" s="140"/>
      <c r="AH85" s="140"/>
      <c r="AI85" s="140"/>
      <c r="AJ85" s="140"/>
      <c r="AK85" s="140"/>
      <c r="AL85" s="140"/>
      <c r="AM85" s="140"/>
      <c r="AN85" s="141"/>
      <c r="AO85" s="112">
        <v>0</v>
      </c>
      <c r="AP85" s="112"/>
      <c r="AQ85" s="112"/>
      <c r="AR85" s="112"/>
      <c r="AS85" s="112"/>
      <c r="AT85" s="112"/>
      <c r="AU85" s="112"/>
      <c r="AV85" s="112"/>
      <c r="AW85" s="112">
        <v>0</v>
      </c>
      <c r="AX85" s="112"/>
      <c r="AY85" s="112"/>
      <c r="AZ85" s="112"/>
      <c r="BA85" s="112"/>
      <c r="BB85" s="112"/>
      <c r="BC85" s="112"/>
      <c r="BD85" s="112"/>
      <c r="BE85" s="112">
        <f t="shared" si="0"/>
        <v>0</v>
      </c>
      <c r="BF85" s="112"/>
      <c r="BG85" s="112"/>
      <c r="BH85" s="112"/>
      <c r="BI85" s="112"/>
      <c r="BJ85" s="112"/>
      <c r="BK85" s="112"/>
      <c r="BL85" s="112"/>
    </row>
    <row r="86" spans="1:64" ht="25.5" customHeight="1" x14ac:dyDescent="0.2">
      <c r="A86" s="87">
        <v>0</v>
      </c>
      <c r="B86" s="87"/>
      <c r="C86" s="87"/>
      <c r="D86" s="87"/>
      <c r="E86" s="87"/>
      <c r="F86" s="87"/>
      <c r="G86" s="139" t="s">
        <v>186</v>
      </c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1"/>
      <c r="Z86" s="111" t="s">
        <v>79</v>
      </c>
      <c r="AA86" s="111"/>
      <c r="AB86" s="111"/>
      <c r="AC86" s="111"/>
      <c r="AD86" s="111"/>
      <c r="AE86" s="139" t="s">
        <v>74</v>
      </c>
      <c r="AF86" s="140"/>
      <c r="AG86" s="140"/>
      <c r="AH86" s="140"/>
      <c r="AI86" s="140"/>
      <c r="AJ86" s="140"/>
      <c r="AK86" s="140"/>
      <c r="AL86" s="140"/>
      <c r="AM86" s="140"/>
      <c r="AN86" s="141"/>
      <c r="AO86" s="112">
        <v>0</v>
      </c>
      <c r="AP86" s="112"/>
      <c r="AQ86" s="112"/>
      <c r="AR86" s="112"/>
      <c r="AS86" s="112"/>
      <c r="AT86" s="112"/>
      <c r="AU86" s="112"/>
      <c r="AV86" s="112"/>
      <c r="AW86" s="112">
        <v>0</v>
      </c>
      <c r="AX86" s="112"/>
      <c r="AY86" s="112"/>
      <c r="AZ86" s="112"/>
      <c r="BA86" s="112"/>
      <c r="BB86" s="112"/>
      <c r="BC86" s="112"/>
      <c r="BD86" s="112"/>
      <c r="BE86" s="112">
        <f t="shared" si="0"/>
        <v>0</v>
      </c>
      <c r="BF86" s="112"/>
      <c r="BG86" s="112"/>
      <c r="BH86" s="112"/>
      <c r="BI86" s="112"/>
      <c r="BJ86" s="112"/>
      <c r="BK86" s="112"/>
      <c r="BL86" s="112"/>
    </row>
    <row r="87" spans="1:64" ht="12.75" customHeight="1" x14ac:dyDescent="0.2">
      <c r="A87" s="87">
        <v>0</v>
      </c>
      <c r="B87" s="87"/>
      <c r="C87" s="87"/>
      <c r="D87" s="87"/>
      <c r="E87" s="87"/>
      <c r="F87" s="87"/>
      <c r="G87" s="139" t="s">
        <v>187</v>
      </c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11" t="s">
        <v>79</v>
      </c>
      <c r="AA87" s="111"/>
      <c r="AB87" s="111"/>
      <c r="AC87" s="111"/>
      <c r="AD87" s="111"/>
      <c r="AE87" s="139" t="s">
        <v>74</v>
      </c>
      <c r="AF87" s="140"/>
      <c r="AG87" s="140"/>
      <c r="AH87" s="140"/>
      <c r="AI87" s="140"/>
      <c r="AJ87" s="140"/>
      <c r="AK87" s="140"/>
      <c r="AL87" s="140"/>
      <c r="AM87" s="140"/>
      <c r="AN87" s="141"/>
      <c r="AO87" s="112">
        <v>0</v>
      </c>
      <c r="AP87" s="112"/>
      <c r="AQ87" s="112"/>
      <c r="AR87" s="112"/>
      <c r="AS87" s="112"/>
      <c r="AT87" s="112"/>
      <c r="AU87" s="112"/>
      <c r="AV87" s="112"/>
      <c r="AW87" s="112">
        <v>0</v>
      </c>
      <c r="AX87" s="112"/>
      <c r="AY87" s="112"/>
      <c r="AZ87" s="112"/>
      <c r="BA87" s="112"/>
      <c r="BB87" s="112"/>
      <c r="BC87" s="112"/>
      <c r="BD87" s="112"/>
      <c r="BE87" s="112">
        <f t="shared" si="0"/>
        <v>0</v>
      </c>
      <c r="BF87" s="112"/>
      <c r="BG87" s="112"/>
      <c r="BH87" s="112"/>
      <c r="BI87" s="112"/>
      <c r="BJ87" s="112"/>
      <c r="BK87" s="112"/>
      <c r="BL87" s="112"/>
    </row>
    <row r="88" spans="1:64" ht="25.5" customHeight="1" x14ac:dyDescent="0.2">
      <c r="A88" s="87">
        <v>0</v>
      </c>
      <c r="B88" s="87"/>
      <c r="C88" s="87"/>
      <c r="D88" s="87"/>
      <c r="E88" s="87"/>
      <c r="F88" s="87"/>
      <c r="G88" s="139" t="s">
        <v>188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11" t="s">
        <v>79</v>
      </c>
      <c r="AA88" s="111"/>
      <c r="AB88" s="111"/>
      <c r="AC88" s="111"/>
      <c r="AD88" s="111"/>
      <c r="AE88" s="139" t="s">
        <v>74</v>
      </c>
      <c r="AF88" s="140"/>
      <c r="AG88" s="140"/>
      <c r="AH88" s="140"/>
      <c r="AI88" s="140"/>
      <c r="AJ88" s="140"/>
      <c r="AK88" s="140"/>
      <c r="AL88" s="140"/>
      <c r="AM88" s="140"/>
      <c r="AN88" s="141"/>
      <c r="AO88" s="112">
        <v>0</v>
      </c>
      <c r="AP88" s="112"/>
      <c r="AQ88" s="112"/>
      <c r="AR88" s="112"/>
      <c r="AS88" s="112"/>
      <c r="AT88" s="112"/>
      <c r="AU88" s="112"/>
      <c r="AV88" s="112"/>
      <c r="AW88" s="112">
        <v>0</v>
      </c>
      <c r="AX88" s="112"/>
      <c r="AY88" s="112"/>
      <c r="AZ88" s="112"/>
      <c r="BA88" s="112"/>
      <c r="BB88" s="112"/>
      <c r="BC88" s="112"/>
      <c r="BD88" s="112"/>
      <c r="BE88" s="112">
        <f t="shared" si="0"/>
        <v>0</v>
      </c>
      <c r="BF88" s="112"/>
      <c r="BG88" s="112"/>
      <c r="BH88" s="112"/>
      <c r="BI88" s="112"/>
      <c r="BJ88" s="112"/>
      <c r="BK88" s="112"/>
      <c r="BL88" s="112"/>
    </row>
    <row r="89" spans="1:64" s="4" customFormat="1" ht="12.75" customHeight="1" x14ac:dyDescent="0.2">
      <c r="A89" s="114">
        <v>0</v>
      </c>
      <c r="B89" s="114"/>
      <c r="C89" s="114"/>
      <c r="D89" s="114"/>
      <c r="E89" s="114"/>
      <c r="F89" s="114"/>
      <c r="G89" s="136" t="s">
        <v>76</v>
      </c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18"/>
      <c r="AA89" s="118"/>
      <c r="AB89" s="118"/>
      <c r="AC89" s="118"/>
      <c r="AD89" s="118"/>
      <c r="AE89" s="136"/>
      <c r="AF89" s="137"/>
      <c r="AG89" s="137"/>
      <c r="AH89" s="137"/>
      <c r="AI89" s="137"/>
      <c r="AJ89" s="137"/>
      <c r="AK89" s="137"/>
      <c r="AL89" s="137"/>
      <c r="AM89" s="137"/>
      <c r="AN89" s="138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>
        <f t="shared" si="0"/>
        <v>0</v>
      </c>
      <c r="BF89" s="113"/>
      <c r="BG89" s="113"/>
      <c r="BH89" s="113"/>
      <c r="BI89" s="113"/>
      <c r="BJ89" s="113"/>
      <c r="BK89" s="113"/>
      <c r="BL89" s="113"/>
    </row>
    <row r="90" spans="1:64" ht="12.75" customHeight="1" x14ac:dyDescent="0.2">
      <c r="A90" s="87">
        <v>0</v>
      </c>
      <c r="B90" s="87"/>
      <c r="C90" s="87"/>
      <c r="D90" s="87"/>
      <c r="E90" s="87"/>
      <c r="F90" s="87"/>
      <c r="G90" s="139" t="s">
        <v>189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1"/>
      <c r="Z90" s="111" t="s">
        <v>114</v>
      </c>
      <c r="AA90" s="111"/>
      <c r="AB90" s="111"/>
      <c r="AC90" s="111"/>
      <c r="AD90" s="111"/>
      <c r="AE90" s="139" t="s">
        <v>74</v>
      </c>
      <c r="AF90" s="140"/>
      <c r="AG90" s="140"/>
      <c r="AH90" s="140"/>
      <c r="AI90" s="140"/>
      <c r="AJ90" s="140"/>
      <c r="AK90" s="140"/>
      <c r="AL90" s="140"/>
      <c r="AM90" s="140"/>
      <c r="AN90" s="141"/>
      <c r="AO90" s="112">
        <v>12.5</v>
      </c>
      <c r="AP90" s="112"/>
      <c r="AQ90" s="112"/>
      <c r="AR90" s="112"/>
      <c r="AS90" s="112"/>
      <c r="AT90" s="112"/>
      <c r="AU90" s="112"/>
      <c r="AV90" s="112"/>
      <c r="AW90" s="112">
        <v>0</v>
      </c>
      <c r="AX90" s="112"/>
      <c r="AY90" s="112"/>
      <c r="AZ90" s="112"/>
      <c r="BA90" s="112"/>
      <c r="BB90" s="112"/>
      <c r="BC90" s="112"/>
      <c r="BD90" s="112"/>
      <c r="BE90" s="112">
        <f t="shared" si="0"/>
        <v>12.5</v>
      </c>
      <c r="BF90" s="112"/>
      <c r="BG90" s="112"/>
      <c r="BH90" s="112"/>
      <c r="BI90" s="112"/>
      <c r="BJ90" s="112"/>
      <c r="BK90" s="112"/>
      <c r="BL90" s="112"/>
    </row>
    <row r="91" spans="1:64" ht="12.75" customHeight="1" x14ac:dyDescent="0.2">
      <c r="A91" s="87">
        <v>0</v>
      </c>
      <c r="B91" s="87"/>
      <c r="C91" s="87"/>
      <c r="D91" s="87"/>
      <c r="E91" s="87"/>
      <c r="F91" s="87"/>
      <c r="G91" s="139" t="s">
        <v>190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11" t="s">
        <v>114</v>
      </c>
      <c r="AA91" s="111"/>
      <c r="AB91" s="111"/>
      <c r="AC91" s="111"/>
      <c r="AD91" s="111"/>
      <c r="AE91" s="139" t="s">
        <v>74</v>
      </c>
      <c r="AF91" s="140"/>
      <c r="AG91" s="140"/>
      <c r="AH91" s="140"/>
      <c r="AI91" s="140"/>
      <c r="AJ91" s="140"/>
      <c r="AK91" s="140"/>
      <c r="AL91" s="140"/>
      <c r="AM91" s="140"/>
      <c r="AN91" s="141"/>
      <c r="AO91" s="112">
        <v>170</v>
      </c>
      <c r="AP91" s="112"/>
      <c r="AQ91" s="112"/>
      <c r="AR91" s="112"/>
      <c r="AS91" s="112"/>
      <c r="AT91" s="112"/>
      <c r="AU91" s="112"/>
      <c r="AV91" s="112"/>
      <c r="AW91" s="112">
        <v>0</v>
      </c>
      <c r="AX91" s="112"/>
      <c r="AY91" s="112"/>
      <c r="AZ91" s="112"/>
      <c r="BA91" s="112"/>
      <c r="BB91" s="112"/>
      <c r="BC91" s="112"/>
      <c r="BD91" s="112"/>
      <c r="BE91" s="112">
        <f t="shared" si="0"/>
        <v>170</v>
      </c>
      <c r="BF91" s="112"/>
      <c r="BG91" s="112"/>
      <c r="BH91" s="112"/>
      <c r="BI91" s="112"/>
      <c r="BJ91" s="112"/>
      <c r="BK91" s="112"/>
      <c r="BL91" s="112"/>
    </row>
    <row r="92" spans="1:64" s="4" customFormat="1" ht="12.75" customHeight="1" x14ac:dyDescent="0.2">
      <c r="A92" s="114">
        <v>0</v>
      </c>
      <c r="B92" s="114"/>
      <c r="C92" s="114"/>
      <c r="D92" s="114"/>
      <c r="E92" s="114"/>
      <c r="F92" s="114"/>
      <c r="G92" s="136" t="s">
        <v>115</v>
      </c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118"/>
      <c r="AA92" s="118"/>
      <c r="AB92" s="118"/>
      <c r="AC92" s="118"/>
      <c r="AD92" s="118"/>
      <c r="AE92" s="136"/>
      <c r="AF92" s="137"/>
      <c r="AG92" s="137"/>
      <c r="AH92" s="137"/>
      <c r="AI92" s="137"/>
      <c r="AJ92" s="137"/>
      <c r="AK92" s="137"/>
      <c r="AL92" s="137"/>
      <c r="AM92" s="137"/>
      <c r="AN92" s="138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>
        <f t="shared" si="0"/>
        <v>0</v>
      </c>
      <c r="BF92" s="113"/>
      <c r="BG92" s="113"/>
      <c r="BH92" s="113"/>
      <c r="BI92" s="113"/>
      <c r="BJ92" s="113"/>
      <c r="BK92" s="113"/>
      <c r="BL92" s="113"/>
    </row>
    <row r="93" spans="1:64" ht="25.5" customHeight="1" x14ac:dyDescent="0.2">
      <c r="A93" s="87">
        <v>0</v>
      </c>
      <c r="B93" s="87"/>
      <c r="C93" s="87"/>
      <c r="D93" s="87"/>
      <c r="E93" s="87"/>
      <c r="F93" s="87"/>
      <c r="G93" s="139" t="s">
        <v>191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1"/>
      <c r="Z93" s="111" t="s">
        <v>117</v>
      </c>
      <c r="AA93" s="111"/>
      <c r="AB93" s="111"/>
      <c r="AC93" s="111"/>
      <c r="AD93" s="111"/>
      <c r="AE93" s="139" t="s">
        <v>74</v>
      </c>
      <c r="AF93" s="140"/>
      <c r="AG93" s="140"/>
      <c r="AH93" s="140"/>
      <c r="AI93" s="140"/>
      <c r="AJ93" s="140"/>
      <c r="AK93" s="140"/>
      <c r="AL93" s="140"/>
      <c r="AM93" s="140"/>
      <c r="AN93" s="141"/>
      <c r="AO93" s="112">
        <v>1.2</v>
      </c>
      <c r="AP93" s="112"/>
      <c r="AQ93" s="112"/>
      <c r="AR93" s="112"/>
      <c r="AS93" s="112"/>
      <c r="AT93" s="112"/>
      <c r="AU93" s="112"/>
      <c r="AV93" s="112"/>
      <c r="AW93" s="112">
        <v>0</v>
      </c>
      <c r="AX93" s="112"/>
      <c r="AY93" s="112"/>
      <c r="AZ93" s="112"/>
      <c r="BA93" s="112"/>
      <c r="BB93" s="112"/>
      <c r="BC93" s="112"/>
      <c r="BD93" s="112"/>
      <c r="BE93" s="112">
        <f t="shared" si="0"/>
        <v>1.2</v>
      </c>
      <c r="BF93" s="112"/>
      <c r="BG93" s="112"/>
      <c r="BH93" s="112"/>
      <c r="BI93" s="112"/>
      <c r="BJ93" s="112"/>
      <c r="BK93" s="112"/>
      <c r="BL93" s="112"/>
    </row>
    <row r="94" spans="1:64" ht="25.5" customHeight="1" x14ac:dyDescent="0.2">
      <c r="A94" s="87">
        <v>0</v>
      </c>
      <c r="B94" s="87"/>
      <c r="C94" s="87"/>
      <c r="D94" s="87"/>
      <c r="E94" s="87"/>
      <c r="F94" s="87"/>
      <c r="G94" s="139" t="s">
        <v>192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1"/>
      <c r="Z94" s="111" t="s">
        <v>117</v>
      </c>
      <c r="AA94" s="111"/>
      <c r="AB94" s="111"/>
      <c r="AC94" s="111"/>
      <c r="AD94" s="111"/>
      <c r="AE94" s="139" t="s">
        <v>74</v>
      </c>
      <c r="AF94" s="140"/>
      <c r="AG94" s="140"/>
      <c r="AH94" s="140"/>
      <c r="AI94" s="140"/>
      <c r="AJ94" s="140"/>
      <c r="AK94" s="140"/>
      <c r="AL94" s="140"/>
      <c r="AM94" s="140"/>
      <c r="AN94" s="141"/>
      <c r="AO94" s="112">
        <v>1.2</v>
      </c>
      <c r="AP94" s="112"/>
      <c r="AQ94" s="112"/>
      <c r="AR94" s="112"/>
      <c r="AS94" s="112"/>
      <c r="AT94" s="112"/>
      <c r="AU94" s="112"/>
      <c r="AV94" s="112"/>
      <c r="AW94" s="112">
        <v>0</v>
      </c>
      <c r="AX94" s="112"/>
      <c r="AY94" s="112"/>
      <c r="AZ94" s="112"/>
      <c r="BA94" s="112"/>
      <c r="BB94" s="112"/>
      <c r="BC94" s="112"/>
      <c r="BD94" s="112"/>
      <c r="BE94" s="112">
        <f t="shared" si="0"/>
        <v>1.2</v>
      </c>
      <c r="BF94" s="112"/>
      <c r="BG94" s="112"/>
      <c r="BH94" s="112"/>
      <c r="BI94" s="112"/>
      <c r="BJ94" s="112"/>
      <c r="BK94" s="112"/>
      <c r="BL94" s="112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28" t="s">
        <v>84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5"/>
      <c r="AO97" s="131" t="s">
        <v>86</v>
      </c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</row>
    <row r="98" spans="1:59" x14ac:dyDescent="0.2">
      <c r="W98" s="123" t="s">
        <v>6</v>
      </c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O98" s="123" t="s">
        <v>53</v>
      </c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</row>
    <row r="99" spans="1:59" ht="15.75" customHeight="1" x14ac:dyDescent="0.2">
      <c r="A99" s="132" t="s">
        <v>4</v>
      </c>
      <c r="B99" s="132"/>
      <c r="C99" s="132"/>
      <c r="D99" s="132"/>
      <c r="E99" s="132"/>
      <c r="F99" s="132"/>
    </row>
    <row r="100" spans="1:59" ht="13.15" customHeight="1" x14ac:dyDescent="0.2">
      <c r="A100" s="62" t="s">
        <v>83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</row>
    <row r="101" spans="1:59" x14ac:dyDescent="0.2">
      <c r="A101" s="127" t="s">
        <v>48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28" t="s">
        <v>85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5"/>
      <c r="AO103" s="131" t="s">
        <v>87</v>
      </c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</row>
    <row r="104" spans="1:59" x14ac:dyDescent="0.2">
      <c r="W104" s="123" t="s">
        <v>6</v>
      </c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O104" s="123" t="s">
        <v>53</v>
      </c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</row>
    <row r="105" spans="1:59" x14ac:dyDescent="0.2">
      <c r="A105" s="121">
        <v>43845</v>
      </c>
      <c r="B105" s="122"/>
      <c r="C105" s="122"/>
      <c r="D105" s="122"/>
      <c r="E105" s="122"/>
      <c r="F105" s="122"/>
      <c r="G105" s="122"/>
      <c r="H105" s="122"/>
    </row>
    <row r="106" spans="1:59" x14ac:dyDescent="0.2">
      <c r="A106" s="123" t="s">
        <v>46</v>
      </c>
      <c r="B106" s="123"/>
      <c r="C106" s="123"/>
      <c r="D106" s="123"/>
      <c r="E106" s="123"/>
      <c r="F106" s="123"/>
      <c r="G106" s="123"/>
      <c r="H106" s="123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47</v>
      </c>
    </row>
  </sheetData>
  <mergeCells count="365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105:H105"/>
    <mergeCell ref="A106:H106"/>
    <mergeCell ref="A50:C50"/>
    <mergeCell ref="D50:AB50"/>
    <mergeCell ref="A65:F65"/>
    <mergeCell ref="G65:Y65"/>
    <mergeCell ref="A100:AS100"/>
    <mergeCell ref="A101:AS101"/>
    <mergeCell ref="A103:V103"/>
    <mergeCell ref="W103:AM103"/>
    <mergeCell ref="AO103:BG103"/>
    <mergeCell ref="W104:AM104"/>
    <mergeCell ref="AO104:BG104"/>
    <mergeCell ref="A97:V97"/>
    <mergeCell ref="W97:AM97"/>
    <mergeCell ref="AO97:BG97"/>
    <mergeCell ref="W98:AM98"/>
    <mergeCell ref="AO98:BG98"/>
    <mergeCell ref="A99:F9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91" priority="65" stopIfTrue="1" operator="equal">
      <formula>$G63</formula>
    </cfRule>
  </conditionalFormatting>
  <conditionalFormatting sqref="D49">
    <cfRule type="cellIs" dxfId="190" priority="66" stopIfTrue="1" operator="equal">
      <formula>$D48</formula>
    </cfRule>
  </conditionalFormatting>
  <conditionalFormatting sqref="A64:F64">
    <cfRule type="cellIs" dxfId="189" priority="67" stopIfTrue="1" operator="equal">
      <formula>0</formula>
    </cfRule>
  </conditionalFormatting>
  <conditionalFormatting sqref="D50">
    <cfRule type="cellIs" dxfId="188" priority="64" stopIfTrue="1" operator="equal">
      <formula>$D49</formula>
    </cfRule>
  </conditionalFormatting>
  <conditionalFormatting sqref="G65">
    <cfRule type="cellIs" dxfId="187" priority="61" stopIfTrue="1" operator="equal">
      <formula>$G64</formula>
    </cfRule>
  </conditionalFormatting>
  <conditionalFormatting sqref="A65:F65">
    <cfRule type="cellIs" dxfId="186" priority="62" stopIfTrue="1" operator="equal">
      <formula>0</formula>
    </cfRule>
  </conditionalFormatting>
  <conditionalFormatting sqref="G66">
    <cfRule type="cellIs" dxfId="185" priority="59" stopIfTrue="1" operator="equal">
      <formula>$G65</formula>
    </cfRule>
  </conditionalFormatting>
  <conditionalFormatting sqref="A66:F66">
    <cfRule type="cellIs" dxfId="184" priority="60" stopIfTrue="1" operator="equal">
      <formula>0</formula>
    </cfRule>
  </conditionalFormatting>
  <conditionalFormatting sqref="G67">
    <cfRule type="cellIs" dxfId="183" priority="57" stopIfTrue="1" operator="equal">
      <formula>$G66</formula>
    </cfRule>
  </conditionalFormatting>
  <conditionalFormatting sqref="A67:F67">
    <cfRule type="cellIs" dxfId="182" priority="58" stopIfTrue="1" operator="equal">
      <formula>0</formula>
    </cfRule>
  </conditionalFormatting>
  <conditionalFormatting sqref="G68">
    <cfRule type="cellIs" dxfId="181" priority="55" stopIfTrue="1" operator="equal">
      <formula>$G67</formula>
    </cfRule>
  </conditionalFormatting>
  <conditionalFormatting sqref="A68:F68">
    <cfRule type="cellIs" dxfId="180" priority="56" stopIfTrue="1" operator="equal">
      <formula>0</formula>
    </cfRule>
  </conditionalFormatting>
  <conditionalFormatting sqref="G69">
    <cfRule type="cellIs" dxfId="179" priority="53" stopIfTrue="1" operator="equal">
      <formula>$G68</formula>
    </cfRule>
  </conditionalFormatting>
  <conditionalFormatting sqref="A69:F69">
    <cfRule type="cellIs" dxfId="178" priority="54" stopIfTrue="1" operator="equal">
      <formula>0</formula>
    </cfRule>
  </conditionalFormatting>
  <conditionalFormatting sqref="G70">
    <cfRule type="cellIs" dxfId="177" priority="51" stopIfTrue="1" operator="equal">
      <formula>$G69</formula>
    </cfRule>
  </conditionalFormatting>
  <conditionalFormatting sqref="A70:F70">
    <cfRule type="cellIs" dxfId="176" priority="52" stopIfTrue="1" operator="equal">
      <formula>0</formula>
    </cfRule>
  </conditionalFormatting>
  <conditionalFormatting sqref="G71">
    <cfRule type="cellIs" dxfId="175" priority="49" stopIfTrue="1" operator="equal">
      <formula>$G70</formula>
    </cfRule>
  </conditionalFormatting>
  <conditionalFormatting sqref="A71:F71">
    <cfRule type="cellIs" dxfId="174" priority="50" stopIfTrue="1" operator="equal">
      <formula>0</formula>
    </cfRule>
  </conditionalFormatting>
  <conditionalFormatting sqref="G72">
    <cfRule type="cellIs" dxfId="173" priority="47" stopIfTrue="1" operator="equal">
      <formula>$G71</formula>
    </cfRule>
  </conditionalFormatting>
  <conditionalFormatting sqref="A72:F72">
    <cfRule type="cellIs" dxfId="172" priority="48" stopIfTrue="1" operator="equal">
      <formula>0</formula>
    </cfRule>
  </conditionalFormatting>
  <conditionalFormatting sqref="G73">
    <cfRule type="cellIs" dxfId="171" priority="45" stopIfTrue="1" operator="equal">
      <formula>$G72</formula>
    </cfRule>
  </conditionalFormatting>
  <conditionalFormatting sqref="A73:F73">
    <cfRule type="cellIs" dxfId="170" priority="46" stopIfTrue="1" operator="equal">
      <formula>0</formula>
    </cfRule>
  </conditionalFormatting>
  <conditionalFormatting sqref="G74">
    <cfRule type="cellIs" dxfId="169" priority="43" stopIfTrue="1" operator="equal">
      <formula>$G73</formula>
    </cfRule>
  </conditionalFormatting>
  <conditionalFormatting sqref="A74:F74">
    <cfRule type="cellIs" dxfId="168" priority="44" stopIfTrue="1" operator="equal">
      <formula>0</formula>
    </cfRule>
  </conditionalFormatting>
  <conditionalFormatting sqref="G75">
    <cfRule type="cellIs" dxfId="167" priority="41" stopIfTrue="1" operator="equal">
      <formula>$G74</formula>
    </cfRule>
  </conditionalFormatting>
  <conditionalFormatting sqref="A75:F75">
    <cfRule type="cellIs" dxfId="166" priority="42" stopIfTrue="1" operator="equal">
      <formula>0</formula>
    </cfRule>
  </conditionalFormatting>
  <conditionalFormatting sqref="G76">
    <cfRule type="cellIs" dxfId="165" priority="39" stopIfTrue="1" operator="equal">
      <formula>$G75</formula>
    </cfRule>
  </conditionalFormatting>
  <conditionalFormatting sqref="A76:F76">
    <cfRule type="cellIs" dxfId="164" priority="40" stopIfTrue="1" operator="equal">
      <formula>0</formula>
    </cfRule>
  </conditionalFormatting>
  <conditionalFormatting sqref="G77">
    <cfRule type="cellIs" dxfId="163" priority="37" stopIfTrue="1" operator="equal">
      <formula>$G76</formula>
    </cfRule>
  </conditionalFormatting>
  <conditionalFormatting sqref="A77:F77">
    <cfRule type="cellIs" dxfId="162" priority="38" stopIfTrue="1" operator="equal">
      <formula>0</formula>
    </cfRule>
  </conditionalFormatting>
  <conditionalFormatting sqref="G78">
    <cfRule type="cellIs" dxfId="161" priority="35" stopIfTrue="1" operator="equal">
      <formula>$G77</formula>
    </cfRule>
  </conditionalFormatting>
  <conditionalFormatting sqref="A78:F78">
    <cfRule type="cellIs" dxfId="160" priority="36" stopIfTrue="1" operator="equal">
      <formula>0</formula>
    </cfRule>
  </conditionalFormatting>
  <conditionalFormatting sqref="G79">
    <cfRule type="cellIs" dxfId="159" priority="33" stopIfTrue="1" operator="equal">
      <formula>$G78</formula>
    </cfRule>
  </conditionalFormatting>
  <conditionalFormatting sqref="A79:F79">
    <cfRule type="cellIs" dxfId="158" priority="34" stopIfTrue="1" operator="equal">
      <formula>0</formula>
    </cfRule>
  </conditionalFormatting>
  <conditionalFormatting sqref="G80">
    <cfRule type="cellIs" dxfId="157" priority="31" stopIfTrue="1" operator="equal">
      <formula>$G79</formula>
    </cfRule>
  </conditionalFormatting>
  <conditionalFormatting sqref="A80:F80">
    <cfRule type="cellIs" dxfId="156" priority="32" stopIfTrue="1" operator="equal">
      <formula>0</formula>
    </cfRule>
  </conditionalFormatting>
  <conditionalFormatting sqref="G81">
    <cfRule type="cellIs" dxfId="155" priority="29" stopIfTrue="1" operator="equal">
      <formula>$G80</formula>
    </cfRule>
  </conditionalFormatting>
  <conditionalFormatting sqref="A81:F81">
    <cfRule type="cellIs" dxfId="154" priority="30" stopIfTrue="1" operator="equal">
      <formula>0</formula>
    </cfRule>
  </conditionalFormatting>
  <conditionalFormatting sqref="G82">
    <cfRule type="cellIs" dxfId="153" priority="27" stopIfTrue="1" operator="equal">
      <formula>$G81</formula>
    </cfRule>
  </conditionalFormatting>
  <conditionalFormatting sqref="A82:F82">
    <cfRule type="cellIs" dxfId="152" priority="28" stopIfTrue="1" operator="equal">
      <formula>0</formula>
    </cfRule>
  </conditionalFormatting>
  <conditionalFormatting sqref="G83">
    <cfRule type="cellIs" dxfId="151" priority="25" stopIfTrue="1" operator="equal">
      <formula>$G82</formula>
    </cfRule>
  </conditionalFormatting>
  <conditionalFormatting sqref="A83:F83">
    <cfRule type="cellIs" dxfId="150" priority="26" stopIfTrue="1" operator="equal">
      <formula>0</formula>
    </cfRule>
  </conditionalFormatting>
  <conditionalFormatting sqref="G84">
    <cfRule type="cellIs" dxfId="149" priority="23" stopIfTrue="1" operator="equal">
      <formula>$G83</formula>
    </cfRule>
  </conditionalFormatting>
  <conditionalFormatting sqref="A84:F84">
    <cfRule type="cellIs" dxfId="148" priority="24" stopIfTrue="1" operator="equal">
      <formula>0</formula>
    </cfRule>
  </conditionalFormatting>
  <conditionalFormatting sqref="G85">
    <cfRule type="cellIs" dxfId="147" priority="21" stopIfTrue="1" operator="equal">
      <formula>$G84</formula>
    </cfRule>
  </conditionalFormatting>
  <conditionalFormatting sqref="A85:F85">
    <cfRule type="cellIs" dxfId="146" priority="22" stopIfTrue="1" operator="equal">
      <formula>0</formula>
    </cfRule>
  </conditionalFormatting>
  <conditionalFormatting sqref="G86">
    <cfRule type="cellIs" dxfId="145" priority="19" stopIfTrue="1" operator="equal">
      <formula>$G85</formula>
    </cfRule>
  </conditionalFormatting>
  <conditionalFormatting sqref="A86:F86">
    <cfRule type="cellIs" dxfId="144" priority="20" stopIfTrue="1" operator="equal">
      <formula>0</formula>
    </cfRule>
  </conditionalFormatting>
  <conditionalFormatting sqref="G87">
    <cfRule type="cellIs" dxfId="143" priority="17" stopIfTrue="1" operator="equal">
      <formula>$G86</formula>
    </cfRule>
  </conditionalFormatting>
  <conditionalFormatting sqref="A87:F87">
    <cfRule type="cellIs" dxfId="142" priority="18" stopIfTrue="1" operator="equal">
      <formula>0</formula>
    </cfRule>
  </conditionalFormatting>
  <conditionalFormatting sqref="G88">
    <cfRule type="cellIs" dxfId="141" priority="15" stopIfTrue="1" operator="equal">
      <formula>$G87</formula>
    </cfRule>
  </conditionalFormatting>
  <conditionalFormatting sqref="A88:F88">
    <cfRule type="cellIs" dxfId="140" priority="16" stopIfTrue="1" operator="equal">
      <formula>0</formula>
    </cfRule>
  </conditionalFormatting>
  <conditionalFormatting sqref="G89">
    <cfRule type="cellIs" dxfId="139" priority="13" stopIfTrue="1" operator="equal">
      <formula>$G88</formula>
    </cfRule>
  </conditionalFormatting>
  <conditionalFormatting sqref="A89:F89">
    <cfRule type="cellIs" dxfId="138" priority="14" stopIfTrue="1" operator="equal">
      <formula>0</formula>
    </cfRule>
  </conditionalFormatting>
  <conditionalFormatting sqref="G90">
    <cfRule type="cellIs" dxfId="137" priority="11" stopIfTrue="1" operator="equal">
      <formula>$G89</formula>
    </cfRule>
  </conditionalFormatting>
  <conditionalFormatting sqref="A90:F90">
    <cfRule type="cellIs" dxfId="136" priority="12" stopIfTrue="1" operator="equal">
      <formula>0</formula>
    </cfRule>
  </conditionalFormatting>
  <conditionalFormatting sqref="G91">
    <cfRule type="cellIs" dxfId="135" priority="9" stopIfTrue="1" operator="equal">
      <formula>$G90</formula>
    </cfRule>
  </conditionalFormatting>
  <conditionalFormatting sqref="A91:F91">
    <cfRule type="cellIs" dxfId="134" priority="10" stopIfTrue="1" operator="equal">
      <formula>0</formula>
    </cfRule>
  </conditionalFormatting>
  <conditionalFormatting sqref="G92">
    <cfRule type="cellIs" dxfId="133" priority="7" stopIfTrue="1" operator="equal">
      <formula>$G91</formula>
    </cfRule>
  </conditionalFormatting>
  <conditionalFormatting sqref="A92:F92">
    <cfRule type="cellIs" dxfId="132" priority="8" stopIfTrue="1" operator="equal">
      <formula>0</formula>
    </cfRule>
  </conditionalFormatting>
  <conditionalFormatting sqref="G93">
    <cfRule type="cellIs" dxfId="131" priority="5" stopIfTrue="1" operator="equal">
      <formula>$G92</formula>
    </cfRule>
  </conditionalFormatting>
  <conditionalFormatting sqref="A93:F93">
    <cfRule type="cellIs" dxfId="130" priority="6" stopIfTrue="1" operator="equal">
      <formula>0</formula>
    </cfRule>
  </conditionalFormatting>
  <conditionalFormatting sqref="G94">
    <cfRule type="cellIs" dxfId="129" priority="3" stopIfTrue="1" operator="equal">
      <formula>$G93</formula>
    </cfRule>
  </conditionalFormatting>
  <conditionalFormatting sqref="A94:F94">
    <cfRule type="cellIs" dxfId="12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1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opLeftCell="A26" zoomScaleNormal="100" zoomScaleSheetLayoutView="100" workbookViewId="0">
      <selection activeCell="AE66" sqref="AE66:AN6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tr">
        <f>КПК1014040!AO4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27.75" customHeight="1" x14ac:dyDescent="0.2">
      <c r="AO7" s="71" t="str">
        <f>КПК1014040!AO7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КПК1014040!AO8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tr">
        <f>КПК1014040!N16</f>
        <v>Управління культури, молоді та туризму виконавчого комітету Фастівської міської ради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55</v>
      </c>
      <c r="B19" s="68" t="s">
        <v>212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214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215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213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7179395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4729665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2449730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4.5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66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12.75" customHeight="1" x14ac:dyDescent="0.2">
      <c r="A41" s="87">
        <v>1</v>
      </c>
      <c r="B41" s="87"/>
      <c r="C41" s="87"/>
      <c r="D41" s="87"/>
      <c r="E41" s="87"/>
      <c r="F41" s="87"/>
      <c r="G41" s="94" t="s">
        <v>197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87">
        <v>1</v>
      </c>
      <c r="B49" s="87"/>
      <c r="C49" s="87"/>
      <c r="D49" s="94" t="s">
        <v>197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4729665</v>
      </c>
      <c r="AD49" s="112"/>
      <c r="AE49" s="112"/>
      <c r="AF49" s="112"/>
      <c r="AG49" s="112"/>
      <c r="AH49" s="112"/>
      <c r="AI49" s="112"/>
      <c r="AJ49" s="112"/>
      <c r="AK49" s="112">
        <v>2449730</v>
      </c>
      <c r="AL49" s="112"/>
      <c r="AM49" s="112"/>
      <c r="AN49" s="112"/>
      <c r="AO49" s="112"/>
      <c r="AP49" s="112"/>
      <c r="AQ49" s="112"/>
      <c r="AR49" s="112"/>
      <c r="AS49" s="112">
        <f>AC49+AK49</f>
        <v>7179395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4729665</v>
      </c>
      <c r="AD50" s="113"/>
      <c r="AE50" s="113"/>
      <c r="AF50" s="113"/>
      <c r="AG50" s="113"/>
      <c r="AH50" s="113"/>
      <c r="AI50" s="113"/>
      <c r="AJ50" s="113"/>
      <c r="AK50" s="113">
        <v>2449730</v>
      </c>
      <c r="AL50" s="113"/>
      <c r="AM50" s="113"/>
      <c r="AN50" s="113"/>
      <c r="AO50" s="113"/>
      <c r="AP50" s="113"/>
      <c r="AQ50" s="113"/>
      <c r="AR50" s="113"/>
      <c r="AS50" s="113">
        <f>AC50+AK50</f>
        <v>7179395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ht="12.75" customHeight="1" x14ac:dyDescent="0.2">
      <c r="A58" s="87">
        <v>1</v>
      </c>
      <c r="B58" s="87"/>
      <c r="C58" s="87"/>
      <c r="D58" s="94" t="s">
        <v>266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112">
        <v>0</v>
      </c>
      <c r="AC58" s="112"/>
      <c r="AD58" s="112"/>
      <c r="AE58" s="112"/>
      <c r="AF58" s="112"/>
      <c r="AG58" s="112"/>
      <c r="AH58" s="112"/>
      <c r="AI58" s="112"/>
      <c r="AJ58" s="112">
        <v>149730</v>
      </c>
      <c r="AK58" s="112"/>
      <c r="AL58" s="112"/>
      <c r="AM58" s="112"/>
      <c r="AN58" s="112"/>
      <c r="AO58" s="112"/>
      <c r="AP58" s="112"/>
      <c r="AQ58" s="112"/>
      <c r="AR58" s="112">
        <f>AB58+AJ58</f>
        <v>149730</v>
      </c>
      <c r="AS58" s="112"/>
      <c r="AT58" s="112"/>
      <c r="AU58" s="112"/>
      <c r="AV58" s="112"/>
      <c r="AW58" s="112"/>
      <c r="AX58" s="112"/>
      <c r="AY58" s="112"/>
      <c r="CA58" s="1" t="s">
        <v>17</v>
      </c>
    </row>
    <row r="59" spans="1:79" s="4" customFormat="1" ht="12.75" customHeight="1" x14ac:dyDescent="0.2">
      <c r="A59" s="114"/>
      <c r="B59" s="114"/>
      <c r="C59" s="114"/>
      <c r="D59" s="124" t="s">
        <v>28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6"/>
      <c r="AB59" s="113">
        <f>AB58</f>
        <v>0</v>
      </c>
      <c r="AC59" s="113"/>
      <c r="AD59" s="113"/>
      <c r="AE59" s="113"/>
      <c r="AF59" s="113"/>
      <c r="AG59" s="113"/>
      <c r="AH59" s="113"/>
      <c r="AI59" s="113"/>
      <c r="AJ59" s="113">
        <f>AJ58</f>
        <v>149730</v>
      </c>
      <c r="AK59" s="113"/>
      <c r="AL59" s="113"/>
      <c r="AM59" s="113"/>
      <c r="AN59" s="113"/>
      <c r="AO59" s="113"/>
      <c r="AP59" s="113"/>
      <c r="AQ59" s="113"/>
      <c r="AR59" s="113">
        <f>AB59+AJ59</f>
        <v>149730</v>
      </c>
      <c r="AS59" s="113"/>
      <c r="AT59" s="113"/>
      <c r="AU59" s="113"/>
      <c r="AV59" s="113"/>
      <c r="AW59" s="113"/>
      <c r="AX59" s="113"/>
      <c r="AY59" s="113"/>
    </row>
    <row r="61" spans="1:79" ht="15.75" customHeight="1" x14ac:dyDescent="0.2">
      <c r="A61" s="78" t="s">
        <v>44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83" t="s">
        <v>29</v>
      </c>
      <c r="B62" s="83"/>
      <c r="C62" s="83"/>
      <c r="D62" s="83"/>
      <c r="E62" s="83"/>
      <c r="F62" s="83"/>
      <c r="G62" s="104" t="s">
        <v>45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 t="s">
        <v>3</v>
      </c>
      <c r="AA62" s="83"/>
      <c r="AB62" s="83"/>
      <c r="AC62" s="83"/>
      <c r="AD62" s="83"/>
      <c r="AE62" s="83" t="s">
        <v>2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104" t="s">
        <v>30</v>
      </c>
      <c r="AP62" s="105"/>
      <c r="AQ62" s="105"/>
      <c r="AR62" s="105"/>
      <c r="AS62" s="105"/>
      <c r="AT62" s="105"/>
      <c r="AU62" s="105"/>
      <c r="AV62" s="106"/>
      <c r="AW62" s="104" t="s">
        <v>31</v>
      </c>
      <c r="AX62" s="105"/>
      <c r="AY62" s="105"/>
      <c r="AZ62" s="105"/>
      <c r="BA62" s="105"/>
      <c r="BB62" s="105"/>
      <c r="BC62" s="105"/>
      <c r="BD62" s="106"/>
      <c r="BE62" s="104" t="s">
        <v>28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104">
        <v>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87" t="s">
        <v>34</v>
      </c>
      <c r="B64" s="87"/>
      <c r="C64" s="87"/>
      <c r="D64" s="87"/>
      <c r="E64" s="87"/>
      <c r="F64" s="87"/>
      <c r="G64" s="88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7" t="s">
        <v>20</v>
      </c>
      <c r="AA64" s="87"/>
      <c r="AB64" s="87"/>
      <c r="AC64" s="87"/>
      <c r="AD64" s="87"/>
      <c r="AE64" s="120" t="s">
        <v>33</v>
      </c>
      <c r="AF64" s="120"/>
      <c r="AG64" s="120"/>
      <c r="AH64" s="120"/>
      <c r="AI64" s="120"/>
      <c r="AJ64" s="120"/>
      <c r="AK64" s="120"/>
      <c r="AL64" s="120"/>
      <c r="AM64" s="120"/>
      <c r="AN64" s="88"/>
      <c r="AO64" s="110" t="s">
        <v>9</v>
      </c>
      <c r="AP64" s="110"/>
      <c r="AQ64" s="110"/>
      <c r="AR64" s="110"/>
      <c r="AS64" s="110"/>
      <c r="AT64" s="110"/>
      <c r="AU64" s="110"/>
      <c r="AV64" s="110"/>
      <c r="AW64" s="110" t="s">
        <v>32</v>
      </c>
      <c r="AX64" s="110"/>
      <c r="AY64" s="110"/>
      <c r="AZ64" s="110"/>
      <c r="BA64" s="110"/>
      <c r="BB64" s="110"/>
      <c r="BC64" s="110"/>
      <c r="BD64" s="110"/>
      <c r="BE64" s="110" t="s">
        <v>11</v>
      </c>
      <c r="BF64" s="110"/>
      <c r="BG64" s="110"/>
      <c r="BH64" s="110"/>
      <c r="BI64" s="110"/>
      <c r="BJ64" s="110"/>
      <c r="BK64" s="110"/>
      <c r="BL64" s="110"/>
      <c r="CA64" s="1" t="s">
        <v>18</v>
      </c>
    </row>
    <row r="65" spans="1:79" s="4" customFormat="1" ht="12.75" customHeight="1" x14ac:dyDescent="0.2">
      <c r="A65" s="114">
        <v>0</v>
      </c>
      <c r="B65" s="114"/>
      <c r="C65" s="114"/>
      <c r="D65" s="114"/>
      <c r="E65" s="114"/>
      <c r="F65" s="114"/>
      <c r="G65" s="133" t="s">
        <v>68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115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>
        <f t="shared" ref="BE65:BE91" si="0">AO65+AW65</f>
        <v>0</v>
      </c>
      <c r="BF65" s="113"/>
      <c r="BG65" s="113"/>
      <c r="BH65" s="113"/>
      <c r="BI65" s="113"/>
      <c r="BJ65" s="113"/>
      <c r="BK65" s="113"/>
      <c r="BL65" s="113"/>
      <c r="CA65" s="4" t="s">
        <v>19</v>
      </c>
    </row>
    <row r="66" spans="1:79" ht="12.75" customHeight="1" x14ac:dyDescent="0.2">
      <c r="A66" s="87">
        <v>0</v>
      </c>
      <c r="B66" s="87"/>
      <c r="C66" s="87"/>
      <c r="D66" s="87"/>
      <c r="E66" s="87"/>
      <c r="F66" s="87"/>
      <c r="G66" s="139" t="s">
        <v>98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70</v>
      </c>
      <c r="AA66" s="111"/>
      <c r="AB66" s="111"/>
      <c r="AC66" s="111"/>
      <c r="AD66" s="111"/>
      <c r="AE66" s="111" t="s">
        <v>71</v>
      </c>
      <c r="AF66" s="111"/>
      <c r="AG66" s="111"/>
      <c r="AH66" s="111"/>
      <c r="AI66" s="111"/>
      <c r="AJ66" s="111"/>
      <c r="AK66" s="111"/>
      <c r="AL66" s="111"/>
      <c r="AM66" s="111"/>
      <c r="AN66" s="143"/>
      <c r="AO66" s="112">
        <v>2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2</v>
      </c>
      <c r="BF66" s="112"/>
      <c r="BG66" s="112"/>
      <c r="BH66" s="112"/>
      <c r="BI66" s="112"/>
      <c r="BJ66" s="112"/>
      <c r="BK66" s="112"/>
      <c r="BL66" s="112"/>
    </row>
    <row r="67" spans="1:79" ht="12.75" customHeight="1" x14ac:dyDescent="0.2">
      <c r="A67" s="87">
        <v>0</v>
      </c>
      <c r="B67" s="87"/>
      <c r="C67" s="87"/>
      <c r="D67" s="87"/>
      <c r="E67" s="87"/>
      <c r="F67" s="87"/>
      <c r="G67" s="139" t="s">
        <v>99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11" t="s">
        <v>70</v>
      </c>
      <c r="AA67" s="111"/>
      <c r="AB67" s="111"/>
      <c r="AC67" s="111"/>
      <c r="AD67" s="111"/>
      <c r="AE67" s="111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43"/>
      <c r="AO67" s="112">
        <v>22</v>
      </c>
      <c r="AP67" s="112"/>
      <c r="AQ67" s="112"/>
      <c r="AR67" s="112"/>
      <c r="AS67" s="112"/>
      <c r="AT67" s="112"/>
      <c r="AU67" s="112"/>
      <c r="AV67" s="112"/>
      <c r="AW67" s="112">
        <v>0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22</v>
      </c>
      <c r="BF67" s="112"/>
      <c r="BG67" s="112"/>
      <c r="BH67" s="112"/>
      <c r="BI67" s="112"/>
      <c r="BJ67" s="112"/>
      <c r="BK67" s="112"/>
      <c r="BL67" s="112"/>
    </row>
    <row r="68" spans="1:79" ht="12.75" customHeight="1" x14ac:dyDescent="0.2">
      <c r="A68" s="87">
        <v>0</v>
      </c>
      <c r="B68" s="87"/>
      <c r="C68" s="87"/>
      <c r="D68" s="87"/>
      <c r="E68" s="87"/>
      <c r="F68" s="87"/>
      <c r="G68" s="139" t="s">
        <v>144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11" t="s">
        <v>70</v>
      </c>
      <c r="AA68" s="111"/>
      <c r="AB68" s="111"/>
      <c r="AC68" s="111"/>
      <c r="AD68" s="111"/>
      <c r="AE68" s="111" t="s">
        <v>71</v>
      </c>
      <c r="AF68" s="111"/>
      <c r="AG68" s="111"/>
      <c r="AH68" s="111"/>
      <c r="AI68" s="111"/>
      <c r="AJ68" s="111"/>
      <c r="AK68" s="111"/>
      <c r="AL68" s="111"/>
      <c r="AM68" s="111"/>
      <c r="AN68" s="143"/>
      <c r="AO68" s="112">
        <v>5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si="0"/>
        <v>5</v>
      </c>
      <c r="BF68" s="112"/>
      <c r="BG68" s="112"/>
      <c r="BH68" s="112"/>
      <c r="BI68" s="112"/>
      <c r="BJ68" s="112"/>
      <c r="BK68" s="112"/>
      <c r="BL68" s="112"/>
    </row>
    <row r="69" spans="1:79" ht="12.75" customHeight="1" x14ac:dyDescent="0.2">
      <c r="A69" s="87">
        <v>0</v>
      </c>
      <c r="B69" s="87"/>
      <c r="C69" s="87"/>
      <c r="D69" s="87"/>
      <c r="E69" s="87"/>
      <c r="F69" s="87"/>
      <c r="G69" s="139" t="s">
        <v>101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70</v>
      </c>
      <c r="AA69" s="111"/>
      <c r="AB69" s="111"/>
      <c r="AC69" s="111"/>
      <c r="AD69" s="111"/>
      <c r="AE69" s="139" t="s">
        <v>74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12">
        <v>1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1</v>
      </c>
      <c r="BF69" s="112"/>
      <c r="BG69" s="112"/>
      <c r="BH69" s="112"/>
      <c r="BI69" s="112"/>
      <c r="BJ69" s="112"/>
      <c r="BK69" s="112"/>
      <c r="BL69" s="112"/>
    </row>
    <row r="70" spans="1:79" ht="12.75" customHeight="1" x14ac:dyDescent="0.2">
      <c r="A70" s="87">
        <v>0</v>
      </c>
      <c r="B70" s="87"/>
      <c r="C70" s="87"/>
      <c r="D70" s="87"/>
      <c r="E70" s="87"/>
      <c r="F70" s="87"/>
      <c r="G70" s="139" t="s">
        <v>145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11" t="s">
        <v>70</v>
      </c>
      <c r="AA70" s="111"/>
      <c r="AB70" s="111"/>
      <c r="AC70" s="111"/>
      <c r="AD70" s="111"/>
      <c r="AE70" s="139" t="s">
        <v>71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12">
        <v>39.5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 t="shared" si="0"/>
        <v>39.5</v>
      </c>
      <c r="BF70" s="112"/>
      <c r="BG70" s="112"/>
      <c r="BH70" s="112"/>
      <c r="BI70" s="112"/>
      <c r="BJ70" s="112"/>
      <c r="BK70" s="112"/>
      <c r="BL70" s="112"/>
    </row>
    <row r="71" spans="1:79" ht="12.75" customHeight="1" x14ac:dyDescent="0.2">
      <c r="A71" s="87">
        <v>0</v>
      </c>
      <c r="B71" s="87"/>
      <c r="C71" s="87"/>
      <c r="D71" s="87"/>
      <c r="E71" s="87"/>
      <c r="F71" s="87"/>
      <c r="G71" s="139" t="s">
        <v>198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11" t="s">
        <v>70</v>
      </c>
      <c r="AA71" s="111"/>
      <c r="AB71" s="111"/>
      <c r="AC71" s="111"/>
      <c r="AD71" s="111"/>
      <c r="AE71" s="139" t="s">
        <v>74</v>
      </c>
      <c r="AF71" s="140"/>
      <c r="AG71" s="140"/>
      <c r="AH71" s="140"/>
      <c r="AI71" s="140"/>
      <c r="AJ71" s="140"/>
      <c r="AK71" s="140"/>
      <c r="AL71" s="140"/>
      <c r="AM71" s="140"/>
      <c r="AN71" s="141"/>
      <c r="AO71" s="112">
        <v>1</v>
      </c>
      <c r="AP71" s="112"/>
      <c r="AQ71" s="112"/>
      <c r="AR71" s="112"/>
      <c r="AS71" s="112"/>
      <c r="AT71" s="112"/>
      <c r="AU71" s="112"/>
      <c r="AV71" s="112"/>
      <c r="AW71" s="112">
        <v>0</v>
      </c>
      <c r="AX71" s="112"/>
      <c r="AY71" s="112"/>
      <c r="AZ71" s="112"/>
      <c r="BA71" s="112"/>
      <c r="BB71" s="112"/>
      <c r="BC71" s="112"/>
      <c r="BD71" s="112"/>
      <c r="BE71" s="112">
        <f t="shared" si="0"/>
        <v>1</v>
      </c>
      <c r="BF71" s="112"/>
      <c r="BG71" s="112"/>
      <c r="BH71" s="112"/>
      <c r="BI71" s="112"/>
      <c r="BJ71" s="112"/>
      <c r="BK71" s="112"/>
      <c r="BL71" s="112"/>
    </row>
    <row r="72" spans="1:79" ht="12.75" customHeight="1" x14ac:dyDescent="0.2">
      <c r="A72" s="87">
        <v>0</v>
      </c>
      <c r="B72" s="87"/>
      <c r="C72" s="87"/>
      <c r="D72" s="87"/>
      <c r="E72" s="87"/>
      <c r="F72" s="87"/>
      <c r="G72" s="139" t="s">
        <v>199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11" t="s">
        <v>70</v>
      </c>
      <c r="AA72" s="111"/>
      <c r="AB72" s="111"/>
      <c r="AC72" s="111"/>
      <c r="AD72" s="111"/>
      <c r="AE72" s="139" t="s">
        <v>74</v>
      </c>
      <c r="AF72" s="140"/>
      <c r="AG72" s="140"/>
      <c r="AH72" s="140"/>
      <c r="AI72" s="140"/>
      <c r="AJ72" s="140"/>
      <c r="AK72" s="140"/>
      <c r="AL72" s="140"/>
      <c r="AM72" s="140"/>
      <c r="AN72" s="141"/>
      <c r="AO72" s="112">
        <v>0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f t="shared" si="0"/>
        <v>0</v>
      </c>
      <c r="BF72" s="112"/>
      <c r="BG72" s="112"/>
      <c r="BH72" s="112"/>
      <c r="BI72" s="112"/>
      <c r="BJ72" s="112"/>
      <c r="BK72" s="112"/>
      <c r="BL72" s="112"/>
    </row>
    <row r="73" spans="1:79" ht="12.75" customHeight="1" x14ac:dyDescent="0.2">
      <c r="A73" s="87">
        <v>0</v>
      </c>
      <c r="B73" s="87"/>
      <c r="C73" s="87"/>
      <c r="D73" s="87"/>
      <c r="E73" s="87"/>
      <c r="F73" s="87"/>
      <c r="G73" s="139" t="s">
        <v>200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1"/>
      <c r="Z73" s="111" t="s">
        <v>70</v>
      </c>
      <c r="AA73" s="111"/>
      <c r="AB73" s="111"/>
      <c r="AC73" s="111"/>
      <c r="AD73" s="111"/>
      <c r="AE73" s="139" t="s">
        <v>74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112">
        <v>0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 t="shared" si="0"/>
        <v>0</v>
      </c>
      <c r="BF73" s="112"/>
      <c r="BG73" s="112"/>
      <c r="BH73" s="112"/>
      <c r="BI73" s="112"/>
      <c r="BJ73" s="112"/>
      <c r="BK73" s="112"/>
      <c r="BL73" s="112"/>
    </row>
    <row r="74" spans="1:79" ht="25.5" customHeight="1" x14ac:dyDescent="0.2">
      <c r="A74" s="87">
        <v>0</v>
      </c>
      <c r="B74" s="87"/>
      <c r="C74" s="87"/>
      <c r="D74" s="87"/>
      <c r="E74" s="87"/>
      <c r="F74" s="87"/>
      <c r="G74" s="139" t="s">
        <v>201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111" t="s">
        <v>70</v>
      </c>
      <c r="AA74" s="111"/>
      <c r="AB74" s="111"/>
      <c r="AC74" s="111"/>
      <c r="AD74" s="111"/>
      <c r="AE74" s="139" t="s">
        <v>74</v>
      </c>
      <c r="AF74" s="140"/>
      <c r="AG74" s="140"/>
      <c r="AH74" s="140"/>
      <c r="AI74" s="140"/>
      <c r="AJ74" s="140"/>
      <c r="AK74" s="140"/>
      <c r="AL74" s="140"/>
      <c r="AM74" s="140"/>
      <c r="AN74" s="141"/>
      <c r="AO74" s="112">
        <v>0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f t="shared" si="0"/>
        <v>0</v>
      </c>
      <c r="BF74" s="112"/>
      <c r="BG74" s="112"/>
      <c r="BH74" s="112"/>
      <c r="BI74" s="112"/>
      <c r="BJ74" s="112"/>
      <c r="BK74" s="112"/>
      <c r="BL74" s="112"/>
    </row>
    <row r="75" spans="1:79" ht="12.75" customHeight="1" x14ac:dyDescent="0.2">
      <c r="A75" s="87">
        <v>0</v>
      </c>
      <c r="B75" s="87"/>
      <c r="C75" s="87"/>
      <c r="D75" s="87"/>
      <c r="E75" s="87"/>
      <c r="F75" s="87"/>
      <c r="G75" s="139" t="s">
        <v>202</v>
      </c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1"/>
      <c r="Z75" s="111" t="s">
        <v>70</v>
      </c>
      <c r="AA75" s="111"/>
      <c r="AB75" s="111"/>
      <c r="AC75" s="111"/>
      <c r="AD75" s="111"/>
      <c r="AE75" s="139" t="s">
        <v>74</v>
      </c>
      <c r="AF75" s="140"/>
      <c r="AG75" s="140"/>
      <c r="AH75" s="140"/>
      <c r="AI75" s="140"/>
      <c r="AJ75" s="140"/>
      <c r="AK75" s="140"/>
      <c r="AL75" s="140"/>
      <c r="AM75" s="140"/>
      <c r="AN75" s="141"/>
      <c r="AO75" s="112">
        <v>26</v>
      </c>
      <c r="AP75" s="112"/>
      <c r="AQ75" s="112"/>
      <c r="AR75" s="112"/>
      <c r="AS75" s="112"/>
      <c r="AT75" s="112"/>
      <c r="AU75" s="112"/>
      <c r="AV75" s="112"/>
      <c r="AW75" s="112">
        <v>0</v>
      </c>
      <c r="AX75" s="112"/>
      <c r="AY75" s="112"/>
      <c r="AZ75" s="112"/>
      <c r="BA75" s="112"/>
      <c r="BB75" s="112"/>
      <c r="BC75" s="112"/>
      <c r="BD75" s="112"/>
      <c r="BE75" s="112">
        <f t="shared" si="0"/>
        <v>26</v>
      </c>
      <c r="BF75" s="112"/>
      <c r="BG75" s="112"/>
      <c r="BH75" s="112"/>
      <c r="BI75" s="112"/>
      <c r="BJ75" s="112"/>
      <c r="BK75" s="112"/>
      <c r="BL75" s="112"/>
    </row>
    <row r="76" spans="1:79" ht="25.5" customHeight="1" x14ac:dyDescent="0.2">
      <c r="A76" s="87">
        <v>0</v>
      </c>
      <c r="B76" s="87"/>
      <c r="C76" s="87"/>
      <c r="D76" s="87"/>
      <c r="E76" s="87"/>
      <c r="F76" s="87"/>
      <c r="G76" s="139" t="s">
        <v>203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1"/>
      <c r="Z76" s="111" t="s">
        <v>70</v>
      </c>
      <c r="AA76" s="111"/>
      <c r="AB76" s="111"/>
      <c r="AC76" s="111"/>
      <c r="AD76" s="111"/>
      <c r="AE76" s="139" t="s">
        <v>71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112">
        <v>15.5</v>
      </c>
      <c r="AP76" s="112"/>
      <c r="AQ76" s="112"/>
      <c r="AR76" s="112"/>
      <c r="AS76" s="112"/>
      <c r="AT76" s="112"/>
      <c r="AU76" s="112"/>
      <c r="AV76" s="112"/>
      <c r="AW76" s="112">
        <v>0</v>
      </c>
      <c r="AX76" s="112"/>
      <c r="AY76" s="112"/>
      <c r="AZ76" s="112"/>
      <c r="BA76" s="112"/>
      <c r="BB76" s="112"/>
      <c r="BC76" s="112"/>
      <c r="BD76" s="112"/>
      <c r="BE76" s="112">
        <f t="shared" si="0"/>
        <v>15.5</v>
      </c>
      <c r="BF76" s="112"/>
      <c r="BG76" s="112"/>
      <c r="BH76" s="112"/>
      <c r="BI76" s="112"/>
      <c r="BJ76" s="112"/>
      <c r="BK76" s="112"/>
      <c r="BL76" s="112"/>
    </row>
    <row r="77" spans="1:79" ht="25.5" customHeight="1" x14ac:dyDescent="0.2">
      <c r="A77" s="87">
        <v>0</v>
      </c>
      <c r="B77" s="87"/>
      <c r="C77" s="87"/>
      <c r="D77" s="87"/>
      <c r="E77" s="87"/>
      <c r="F77" s="87"/>
      <c r="G77" s="139" t="s">
        <v>204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1"/>
      <c r="Z77" s="111" t="s">
        <v>79</v>
      </c>
      <c r="AA77" s="111"/>
      <c r="AB77" s="111"/>
      <c r="AC77" s="111"/>
      <c r="AD77" s="111"/>
      <c r="AE77" s="139" t="s">
        <v>74</v>
      </c>
      <c r="AF77" s="140"/>
      <c r="AG77" s="140"/>
      <c r="AH77" s="140"/>
      <c r="AI77" s="140"/>
      <c r="AJ77" s="140"/>
      <c r="AK77" s="140"/>
      <c r="AL77" s="140"/>
      <c r="AM77" s="140"/>
      <c r="AN77" s="141"/>
      <c r="AO77" s="112">
        <v>6100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 t="shared" si="0"/>
        <v>6100</v>
      </c>
      <c r="BF77" s="112"/>
      <c r="BG77" s="112"/>
      <c r="BH77" s="112"/>
      <c r="BI77" s="112"/>
      <c r="BJ77" s="112"/>
      <c r="BK77" s="112"/>
      <c r="BL77" s="112"/>
    </row>
    <row r="78" spans="1:79" s="4" customFormat="1" ht="12.75" customHeight="1" x14ac:dyDescent="0.2">
      <c r="A78" s="114">
        <v>0</v>
      </c>
      <c r="B78" s="114"/>
      <c r="C78" s="114"/>
      <c r="D78" s="114"/>
      <c r="E78" s="114"/>
      <c r="F78" s="114"/>
      <c r="G78" s="136" t="s">
        <v>72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8"/>
      <c r="Z78" s="118"/>
      <c r="AA78" s="118"/>
      <c r="AB78" s="118"/>
      <c r="AC78" s="118"/>
      <c r="AD78" s="118"/>
      <c r="AE78" s="136"/>
      <c r="AF78" s="137"/>
      <c r="AG78" s="137"/>
      <c r="AH78" s="137"/>
      <c r="AI78" s="137"/>
      <c r="AJ78" s="137"/>
      <c r="AK78" s="137"/>
      <c r="AL78" s="137"/>
      <c r="AM78" s="137"/>
      <c r="AN78" s="138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>
        <f t="shared" si="0"/>
        <v>0</v>
      </c>
      <c r="BF78" s="113"/>
      <c r="BG78" s="113"/>
      <c r="BH78" s="113"/>
      <c r="BI78" s="113"/>
      <c r="BJ78" s="113"/>
      <c r="BK78" s="113"/>
      <c r="BL78" s="113"/>
    </row>
    <row r="79" spans="1:79" ht="12.75" customHeight="1" x14ac:dyDescent="0.2">
      <c r="A79" s="87">
        <v>0</v>
      </c>
      <c r="B79" s="87"/>
      <c r="C79" s="87"/>
      <c r="D79" s="87"/>
      <c r="E79" s="87"/>
      <c r="F79" s="87"/>
      <c r="G79" s="139" t="s">
        <v>171</v>
      </c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1"/>
      <c r="Z79" s="111" t="s">
        <v>172</v>
      </c>
      <c r="AA79" s="111"/>
      <c r="AB79" s="111"/>
      <c r="AC79" s="111"/>
      <c r="AD79" s="111"/>
      <c r="AE79" s="139" t="s">
        <v>74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112">
        <v>0</v>
      </c>
      <c r="AP79" s="112"/>
      <c r="AQ79" s="112"/>
      <c r="AR79" s="112"/>
      <c r="AS79" s="112"/>
      <c r="AT79" s="112"/>
      <c r="AU79" s="112"/>
      <c r="AV79" s="112"/>
      <c r="AW79" s="112">
        <v>2600</v>
      </c>
      <c r="AX79" s="112"/>
      <c r="AY79" s="112"/>
      <c r="AZ79" s="112"/>
      <c r="BA79" s="112"/>
      <c r="BB79" s="112"/>
      <c r="BC79" s="112"/>
      <c r="BD79" s="112"/>
      <c r="BE79" s="112">
        <f t="shared" si="0"/>
        <v>2600</v>
      </c>
      <c r="BF79" s="112"/>
      <c r="BG79" s="112"/>
      <c r="BH79" s="112"/>
      <c r="BI79" s="112"/>
      <c r="BJ79" s="112"/>
      <c r="BK79" s="112"/>
      <c r="BL79" s="112"/>
    </row>
    <row r="80" spans="1:79" ht="12.75" customHeight="1" x14ac:dyDescent="0.2">
      <c r="A80" s="87">
        <v>0</v>
      </c>
      <c r="B80" s="87"/>
      <c r="C80" s="87"/>
      <c r="D80" s="87"/>
      <c r="E80" s="87"/>
      <c r="F80" s="87"/>
      <c r="G80" s="139" t="s">
        <v>205</v>
      </c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/>
      <c r="Z80" s="111" t="s">
        <v>109</v>
      </c>
      <c r="AA80" s="111"/>
      <c r="AB80" s="111"/>
      <c r="AC80" s="111"/>
      <c r="AD80" s="111"/>
      <c r="AE80" s="139" t="s">
        <v>74</v>
      </c>
      <c r="AF80" s="140"/>
      <c r="AG80" s="140"/>
      <c r="AH80" s="140"/>
      <c r="AI80" s="140"/>
      <c r="AJ80" s="140"/>
      <c r="AK80" s="140"/>
      <c r="AL80" s="140"/>
      <c r="AM80" s="140"/>
      <c r="AN80" s="141"/>
      <c r="AO80" s="112">
        <v>0</v>
      </c>
      <c r="AP80" s="112"/>
      <c r="AQ80" s="112"/>
      <c r="AR80" s="112"/>
      <c r="AS80" s="112"/>
      <c r="AT80" s="112"/>
      <c r="AU80" s="112"/>
      <c r="AV80" s="112"/>
      <c r="AW80" s="112">
        <v>60000</v>
      </c>
      <c r="AX80" s="112"/>
      <c r="AY80" s="112"/>
      <c r="AZ80" s="112"/>
      <c r="BA80" s="112"/>
      <c r="BB80" s="112"/>
      <c r="BC80" s="112"/>
      <c r="BD80" s="112"/>
      <c r="BE80" s="112">
        <f t="shared" si="0"/>
        <v>60000</v>
      </c>
      <c r="BF80" s="112"/>
      <c r="BG80" s="112"/>
      <c r="BH80" s="112"/>
      <c r="BI80" s="112"/>
      <c r="BJ80" s="112"/>
      <c r="BK80" s="112"/>
      <c r="BL80" s="112"/>
    </row>
    <row r="81" spans="1:64" ht="25.5" customHeight="1" x14ac:dyDescent="0.2">
      <c r="A81" s="87">
        <v>0</v>
      </c>
      <c r="B81" s="87"/>
      <c r="C81" s="87"/>
      <c r="D81" s="87"/>
      <c r="E81" s="87"/>
      <c r="F81" s="87"/>
      <c r="G81" s="139" t="s">
        <v>206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111" t="s">
        <v>109</v>
      </c>
      <c r="AA81" s="111"/>
      <c r="AB81" s="111"/>
      <c r="AC81" s="111"/>
      <c r="AD81" s="111"/>
      <c r="AE81" s="139" t="s">
        <v>74</v>
      </c>
      <c r="AF81" s="140"/>
      <c r="AG81" s="140"/>
      <c r="AH81" s="140"/>
      <c r="AI81" s="140"/>
      <c r="AJ81" s="140"/>
      <c r="AK81" s="140"/>
      <c r="AL81" s="140"/>
      <c r="AM81" s="140"/>
      <c r="AN81" s="141"/>
      <c r="AO81" s="112">
        <v>0</v>
      </c>
      <c r="AP81" s="112"/>
      <c r="AQ81" s="112"/>
      <c r="AR81" s="112"/>
      <c r="AS81" s="112"/>
      <c r="AT81" s="112"/>
      <c r="AU81" s="112"/>
      <c r="AV81" s="112"/>
      <c r="AW81" s="112">
        <v>2600</v>
      </c>
      <c r="AX81" s="112"/>
      <c r="AY81" s="112"/>
      <c r="AZ81" s="112"/>
      <c r="BA81" s="112"/>
      <c r="BB81" s="112"/>
      <c r="BC81" s="112"/>
      <c r="BD81" s="112"/>
      <c r="BE81" s="112">
        <f t="shared" si="0"/>
        <v>2600</v>
      </c>
      <c r="BF81" s="112"/>
      <c r="BG81" s="112"/>
      <c r="BH81" s="112"/>
      <c r="BI81" s="112"/>
      <c r="BJ81" s="112"/>
      <c r="BK81" s="112"/>
      <c r="BL81" s="112"/>
    </row>
    <row r="82" spans="1:64" ht="12.75" customHeight="1" x14ac:dyDescent="0.2">
      <c r="A82" s="87">
        <v>0</v>
      </c>
      <c r="B82" s="87"/>
      <c r="C82" s="87"/>
      <c r="D82" s="87"/>
      <c r="E82" s="87"/>
      <c r="F82" s="87"/>
      <c r="G82" s="139" t="s">
        <v>207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1"/>
      <c r="Z82" s="111" t="s">
        <v>109</v>
      </c>
      <c r="AA82" s="111"/>
      <c r="AB82" s="111"/>
      <c r="AC82" s="111"/>
      <c r="AD82" s="111"/>
      <c r="AE82" s="139" t="s">
        <v>74</v>
      </c>
      <c r="AF82" s="140"/>
      <c r="AG82" s="140"/>
      <c r="AH82" s="140"/>
      <c r="AI82" s="140"/>
      <c r="AJ82" s="140"/>
      <c r="AK82" s="140"/>
      <c r="AL82" s="140"/>
      <c r="AM82" s="140"/>
      <c r="AN82" s="141"/>
      <c r="AO82" s="112">
        <v>0</v>
      </c>
      <c r="AP82" s="112"/>
      <c r="AQ82" s="112"/>
      <c r="AR82" s="112"/>
      <c r="AS82" s="112"/>
      <c r="AT82" s="112"/>
      <c r="AU82" s="112"/>
      <c r="AV82" s="112"/>
      <c r="AW82" s="112">
        <v>55000</v>
      </c>
      <c r="AX82" s="112"/>
      <c r="AY82" s="112"/>
      <c r="AZ82" s="112"/>
      <c r="BA82" s="112"/>
      <c r="BB82" s="112"/>
      <c r="BC82" s="112"/>
      <c r="BD82" s="112"/>
      <c r="BE82" s="112">
        <f t="shared" si="0"/>
        <v>55000</v>
      </c>
      <c r="BF82" s="112"/>
      <c r="BG82" s="112"/>
      <c r="BH82" s="112"/>
      <c r="BI82" s="112"/>
      <c r="BJ82" s="112"/>
      <c r="BK82" s="112"/>
      <c r="BL82" s="112"/>
    </row>
    <row r="83" spans="1:64" ht="25.5" customHeight="1" x14ac:dyDescent="0.2">
      <c r="A83" s="87">
        <v>0</v>
      </c>
      <c r="B83" s="87"/>
      <c r="C83" s="87"/>
      <c r="D83" s="87"/>
      <c r="E83" s="87"/>
      <c r="F83" s="87"/>
      <c r="G83" s="139" t="s">
        <v>208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1"/>
      <c r="Z83" s="111" t="s">
        <v>70</v>
      </c>
      <c r="AA83" s="111"/>
      <c r="AB83" s="111"/>
      <c r="AC83" s="111"/>
      <c r="AD83" s="111"/>
      <c r="AE83" s="139" t="s">
        <v>74</v>
      </c>
      <c r="AF83" s="140"/>
      <c r="AG83" s="140"/>
      <c r="AH83" s="140"/>
      <c r="AI83" s="140"/>
      <c r="AJ83" s="140"/>
      <c r="AK83" s="140"/>
      <c r="AL83" s="140"/>
      <c r="AM83" s="140"/>
      <c r="AN83" s="141"/>
      <c r="AO83" s="112">
        <v>0</v>
      </c>
      <c r="AP83" s="112"/>
      <c r="AQ83" s="112"/>
      <c r="AR83" s="112"/>
      <c r="AS83" s="112"/>
      <c r="AT83" s="112"/>
      <c r="AU83" s="112"/>
      <c r="AV83" s="112"/>
      <c r="AW83" s="112">
        <v>60</v>
      </c>
      <c r="AX83" s="112"/>
      <c r="AY83" s="112"/>
      <c r="AZ83" s="112"/>
      <c r="BA83" s="112"/>
      <c r="BB83" s="112"/>
      <c r="BC83" s="112"/>
      <c r="BD83" s="112"/>
      <c r="BE83" s="112">
        <f t="shared" si="0"/>
        <v>60</v>
      </c>
      <c r="BF83" s="112"/>
      <c r="BG83" s="112"/>
      <c r="BH83" s="112"/>
      <c r="BI83" s="112"/>
      <c r="BJ83" s="112"/>
      <c r="BK83" s="112"/>
      <c r="BL83" s="112"/>
    </row>
    <row r="84" spans="1:64" ht="12.75" customHeight="1" x14ac:dyDescent="0.2">
      <c r="A84" s="87">
        <v>0</v>
      </c>
      <c r="B84" s="87"/>
      <c r="C84" s="87"/>
      <c r="D84" s="87"/>
      <c r="E84" s="87"/>
      <c r="F84" s="87"/>
      <c r="G84" s="139" t="s">
        <v>209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1"/>
      <c r="Z84" s="111" t="s">
        <v>79</v>
      </c>
      <c r="AA84" s="111"/>
      <c r="AB84" s="111"/>
      <c r="AC84" s="111"/>
      <c r="AD84" s="111"/>
      <c r="AE84" s="139" t="s">
        <v>74</v>
      </c>
      <c r="AF84" s="140"/>
      <c r="AG84" s="140"/>
      <c r="AH84" s="140"/>
      <c r="AI84" s="140"/>
      <c r="AJ84" s="140"/>
      <c r="AK84" s="140"/>
      <c r="AL84" s="140"/>
      <c r="AM84" s="140"/>
      <c r="AN84" s="141"/>
      <c r="AO84" s="112">
        <v>0</v>
      </c>
      <c r="AP84" s="112"/>
      <c r="AQ84" s="112"/>
      <c r="AR84" s="112"/>
      <c r="AS84" s="112"/>
      <c r="AT84" s="112"/>
      <c r="AU84" s="112"/>
      <c r="AV84" s="112"/>
      <c r="AW84" s="112">
        <v>2400</v>
      </c>
      <c r="AX84" s="112"/>
      <c r="AY84" s="112"/>
      <c r="AZ84" s="112"/>
      <c r="BA84" s="112"/>
      <c r="BB84" s="112"/>
      <c r="BC84" s="112"/>
      <c r="BD84" s="112"/>
      <c r="BE84" s="112">
        <f t="shared" si="0"/>
        <v>2400</v>
      </c>
      <c r="BF84" s="112"/>
      <c r="BG84" s="112"/>
      <c r="BH84" s="112"/>
      <c r="BI84" s="112"/>
      <c r="BJ84" s="112"/>
      <c r="BK84" s="112"/>
      <c r="BL84" s="112"/>
    </row>
    <row r="85" spans="1:64" ht="12.75" customHeight="1" x14ac:dyDescent="0.2">
      <c r="A85" s="87">
        <v>0</v>
      </c>
      <c r="B85" s="87"/>
      <c r="C85" s="87"/>
      <c r="D85" s="87"/>
      <c r="E85" s="87"/>
      <c r="F85" s="87"/>
      <c r="G85" s="139" t="s">
        <v>210</v>
      </c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1"/>
      <c r="Z85" s="111" t="s">
        <v>79</v>
      </c>
      <c r="AA85" s="111"/>
      <c r="AB85" s="111"/>
      <c r="AC85" s="111"/>
      <c r="AD85" s="111"/>
      <c r="AE85" s="139" t="s">
        <v>74</v>
      </c>
      <c r="AF85" s="140"/>
      <c r="AG85" s="140"/>
      <c r="AH85" s="140"/>
      <c r="AI85" s="140"/>
      <c r="AJ85" s="140"/>
      <c r="AK85" s="140"/>
      <c r="AL85" s="140"/>
      <c r="AM85" s="140"/>
      <c r="AN85" s="141"/>
      <c r="AO85" s="112">
        <v>0</v>
      </c>
      <c r="AP85" s="112"/>
      <c r="AQ85" s="112"/>
      <c r="AR85" s="112"/>
      <c r="AS85" s="112"/>
      <c r="AT85" s="112"/>
      <c r="AU85" s="112"/>
      <c r="AV85" s="112"/>
      <c r="AW85" s="112">
        <v>225</v>
      </c>
      <c r="AX85" s="112"/>
      <c r="AY85" s="112"/>
      <c r="AZ85" s="112"/>
      <c r="BA85" s="112"/>
      <c r="BB85" s="112"/>
      <c r="BC85" s="112"/>
      <c r="BD85" s="112"/>
      <c r="BE85" s="112">
        <f t="shared" si="0"/>
        <v>225</v>
      </c>
      <c r="BF85" s="112"/>
      <c r="BG85" s="112"/>
      <c r="BH85" s="112"/>
      <c r="BI85" s="112"/>
      <c r="BJ85" s="112"/>
      <c r="BK85" s="112"/>
      <c r="BL85" s="112"/>
    </row>
    <row r="86" spans="1:64" s="4" customFormat="1" ht="12.75" customHeight="1" x14ac:dyDescent="0.2">
      <c r="A86" s="114">
        <v>0</v>
      </c>
      <c r="B86" s="114"/>
      <c r="C86" s="114"/>
      <c r="D86" s="114"/>
      <c r="E86" s="114"/>
      <c r="F86" s="114"/>
      <c r="G86" s="136" t="s">
        <v>76</v>
      </c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18"/>
      <c r="AA86" s="118"/>
      <c r="AB86" s="118"/>
      <c r="AC86" s="118"/>
      <c r="AD86" s="118"/>
      <c r="AE86" s="136"/>
      <c r="AF86" s="137"/>
      <c r="AG86" s="137"/>
      <c r="AH86" s="137"/>
      <c r="AI86" s="137"/>
      <c r="AJ86" s="137"/>
      <c r="AK86" s="137"/>
      <c r="AL86" s="137"/>
      <c r="AM86" s="137"/>
      <c r="AN86" s="138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>
        <f t="shared" si="0"/>
        <v>0</v>
      </c>
      <c r="BF86" s="113"/>
      <c r="BG86" s="113"/>
      <c r="BH86" s="113"/>
      <c r="BI86" s="113"/>
      <c r="BJ86" s="113"/>
      <c r="BK86" s="113"/>
      <c r="BL86" s="113"/>
    </row>
    <row r="87" spans="1:64" ht="12.75" customHeight="1" x14ac:dyDescent="0.2">
      <c r="A87" s="87">
        <v>0</v>
      </c>
      <c r="B87" s="87"/>
      <c r="C87" s="87"/>
      <c r="D87" s="87"/>
      <c r="E87" s="87"/>
      <c r="F87" s="87"/>
      <c r="G87" s="139" t="s">
        <v>189</v>
      </c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1"/>
      <c r="Z87" s="111" t="s">
        <v>114</v>
      </c>
      <c r="AA87" s="111"/>
      <c r="AB87" s="111"/>
      <c r="AC87" s="111"/>
      <c r="AD87" s="111"/>
      <c r="AE87" s="139" t="s">
        <v>74</v>
      </c>
      <c r="AF87" s="140"/>
      <c r="AG87" s="140"/>
      <c r="AH87" s="140"/>
      <c r="AI87" s="140"/>
      <c r="AJ87" s="140"/>
      <c r="AK87" s="140"/>
      <c r="AL87" s="140"/>
      <c r="AM87" s="140"/>
      <c r="AN87" s="141"/>
      <c r="AO87" s="112">
        <v>0</v>
      </c>
      <c r="AP87" s="112"/>
      <c r="AQ87" s="112"/>
      <c r="AR87" s="112"/>
      <c r="AS87" s="112"/>
      <c r="AT87" s="112"/>
      <c r="AU87" s="112"/>
      <c r="AV87" s="112"/>
      <c r="AW87" s="112">
        <v>100</v>
      </c>
      <c r="AX87" s="112"/>
      <c r="AY87" s="112"/>
      <c r="AZ87" s="112"/>
      <c r="BA87" s="112"/>
      <c r="BB87" s="112"/>
      <c r="BC87" s="112"/>
      <c r="BD87" s="112"/>
      <c r="BE87" s="112">
        <f t="shared" si="0"/>
        <v>100</v>
      </c>
      <c r="BF87" s="112"/>
      <c r="BG87" s="112"/>
      <c r="BH87" s="112"/>
      <c r="BI87" s="112"/>
      <c r="BJ87" s="112"/>
      <c r="BK87" s="112"/>
      <c r="BL87" s="112"/>
    </row>
    <row r="88" spans="1:64" ht="12.75" customHeight="1" x14ac:dyDescent="0.2">
      <c r="A88" s="87">
        <v>0</v>
      </c>
      <c r="B88" s="87"/>
      <c r="C88" s="87"/>
      <c r="D88" s="87"/>
      <c r="E88" s="87"/>
      <c r="F88" s="87"/>
      <c r="G88" s="139" t="s">
        <v>190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1"/>
      <c r="Z88" s="111" t="s">
        <v>114</v>
      </c>
      <c r="AA88" s="111"/>
      <c r="AB88" s="111"/>
      <c r="AC88" s="111"/>
      <c r="AD88" s="111"/>
      <c r="AE88" s="139" t="s">
        <v>74</v>
      </c>
      <c r="AF88" s="140"/>
      <c r="AG88" s="140"/>
      <c r="AH88" s="140"/>
      <c r="AI88" s="140"/>
      <c r="AJ88" s="140"/>
      <c r="AK88" s="140"/>
      <c r="AL88" s="140"/>
      <c r="AM88" s="140"/>
      <c r="AN88" s="141"/>
      <c r="AO88" s="112">
        <v>0</v>
      </c>
      <c r="AP88" s="112"/>
      <c r="AQ88" s="112"/>
      <c r="AR88" s="112"/>
      <c r="AS88" s="112"/>
      <c r="AT88" s="112"/>
      <c r="AU88" s="112"/>
      <c r="AV88" s="112"/>
      <c r="AW88" s="112">
        <v>100</v>
      </c>
      <c r="AX88" s="112"/>
      <c r="AY88" s="112"/>
      <c r="AZ88" s="112"/>
      <c r="BA88" s="112"/>
      <c r="BB88" s="112"/>
      <c r="BC88" s="112"/>
      <c r="BD88" s="112"/>
      <c r="BE88" s="112">
        <f t="shared" si="0"/>
        <v>100</v>
      </c>
      <c r="BF88" s="112"/>
      <c r="BG88" s="112"/>
      <c r="BH88" s="112"/>
      <c r="BI88" s="112"/>
      <c r="BJ88" s="112"/>
      <c r="BK88" s="112"/>
      <c r="BL88" s="112"/>
    </row>
    <row r="89" spans="1:64" ht="12.75" customHeight="1" x14ac:dyDescent="0.2">
      <c r="A89" s="87">
        <v>0</v>
      </c>
      <c r="B89" s="87"/>
      <c r="C89" s="87"/>
      <c r="D89" s="87"/>
      <c r="E89" s="87"/>
      <c r="F89" s="87"/>
      <c r="G89" s="139" t="s">
        <v>211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1"/>
      <c r="Z89" s="111" t="s">
        <v>114</v>
      </c>
      <c r="AA89" s="111"/>
      <c r="AB89" s="111"/>
      <c r="AC89" s="111"/>
      <c r="AD89" s="111"/>
      <c r="AE89" s="139" t="s">
        <v>74</v>
      </c>
      <c r="AF89" s="140"/>
      <c r="AG89" s="140"/>
      <c r="AH89" s="140"/>
      <c r="AI89" s="140"/>
      <c r="AJ89" s="140"/>
      <c r="AK89" s="140"/>
      <c r="AL89" s="140"/>
      <c r="AM89" s="140"/>
      <c r="AN89" s="141"/>
      <c r="AO89" s="112">
        <v>0</v>
      </c>
      <c r="AP89" s="112"/>
      <c r="AQ89" s="112"/>
      <c r="AR89" s="112"/>
      <c r="AS89" s="112"/>
      <c r="AT89" s="112"/>
      <c r="AU89" s="112"/>
      <c r="AV89" s="112"/>
      <c r="AW89" s="112">
        <v>11000</v>
      </c>
      <c r="AX89" s="112"/>
      <c r="AY89" s="112"/>
      <c r="AZ89" s="112"/>
      <c r="BA89" s="112"/>
      <c r="BB89" s="112"/>
      <c r="BC89" s="112"/>
      <c r="BD89" s="112"/>
      <c r="BE89" s="112">
        <f t="shared" si="0"/>
        <v>11000</v>
      </c>
      <c r="BF89" s="112"/>
      <c r="BG89" s="112"/>
      <c r="BH89" s="112"/>
      <c r="BI89" s="112"/>
      <c r="BJ89" s="112"/>
      <c r="BK89" s="112"/>
      <c r="BL89" s="112"/>
    </row>
    <row r="90" spans="1:64" s="4" customFormat="1" ht="12.75" customHeight="1" x14ac:dyDescent="0.2">
      <c r="A90" s="114">
        <v>0</v>
      </c>
      <c r="B90" s="114"/>
      <c r="C90" s="114"/>
      <c r="D90" s="114"/>
      <c r="E90" s="114"/>
      <c r="F90" s="114"/>
      <c r="G90" s="136" t="s">
        <v>115</v>
      </c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18"/>
      <c r="AA90" s="118"/>
      <c r="AB90" s="118"/>
      <c r="AC90" s="118"/>
      <c r="AD90" s="118"/>
      <c r="AE90" s="136"/>
      <c r="AF90" s="137"/>
      <c r="AG90" s="137"/>
      <c r="AH90" s="137"/>
      <c r="AI90" s="137"/>
      <c r="AJ90" s="137"/>
      <c r="AK90" s="137"/>
      <c r="AL90" s="137"/>
      <c r="AM90" s="137"/>
      <c r="AN90" s="138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>
        <f t="shared" si="0"/>
        <v>0</v>
      </c>
      <c r="BF90" s="113"/>
      <c r="BG90" s="113"/>
      <c r="BH90" s="113"/>
      <c r="BI90" s="113"/>
      <c r="BJ90" s="113"/>
      <c r="BK90" s="113"/>
      <c r="BL90" s="113"/>
    </row>
    <row r="91" spans="1:64" ht="25.5" customHeight="1" x14ac:dyDescent="0.2">
      <c r="A91" s="87">
        <v>0</v>
      </c>
      <c r="B91" s="87"/>
      <c r="C91" s="87"/>
      <c r="D91" s="87"/>
      <c r="E91" s="87"/>
      <c r="F91" s="87"/>
      <c r="G91" s="139" t="s">
        <v>192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  <c r="Z91" s="111" t="s">
        <v>117</v>
      </c>
      <c r="AA91" s="111"/>
      <c r="AB91" s="111"/>
      <c r="AC91" s="111"/>
      <c r="AD91" s="111"/>
      <c r="AE91" s="139" t="s">
        <v>74</v>
      </c>
      <c r="AF91" s="140"/>
      <c r="AG91" s="140"/>
      <c r="AH91" s="140"/>
      <c r="AI91" s="140"/>
      <c r="AJ91" s="140"/>
      <c r="AK91" s="140"/>
      <c r="AL91" s="140"/>
      <c r="AM91" s="140"/>
      <c r="AN91" s="141"/>
      <c r="AO91" s="112">
        <v>0</v>
      </c>
      <c r="AP91" s="112"/>
      <c r="AQ91" s="112"/>
      <c r="AR91" s="112"/>
      <c r="AS91" s="112"/>
      <c r="AT91" s="112"/>
      <c r="AU91" s="112"/>
      <c r="AV91" s="112"/>
      <c r="AW91" s="112">
        <v>1.1000000000000001</v>
      </c>
      <c r="AX91" s="112"/>
      <c r="AY91" s="112"/>
      <c r="AZ91" s="112"/>
      <c r="BA91" s="112"/>
      <c r="BB91" s="112"/>
      <c r="BC91" s="112"/>
      <c r="BD91" s="112"/>
      <c r="BE91" s="112">
        <f t="shared" si="0"/>
        <v>1.1000000000000001</v>
      </c>
      <c r="BF91" s="112"/>
      <c r="BG91" s="112"/>
      <c r="BH91" s="112"/>
      <c r="BI91" s="112"/>
      <c r="BJ91" s="112"/>
      <c r="BK91" s="112"/>
      <c r="BL91" s="112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28" t="s">
        <v>84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5"/>
      <c r="AO94" s="131" t="s">
        <v>86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 x14ac:dyDescent="0.2">
      <c r="W95" s="123" t="s">
        <v>6</v>
      </c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O95" s="123" t="s">
        <v>53</v>
      </c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</row>
    <row r="96" spans="1:64" ht="15.75" customHeight="1" x14ac:dyDescent="0.2">
      <c r="A96" s="132" t="s">
        <v>4</v>
      </c>
      <c r="B96" s="132"/>
      <c r="C96" s="132"/>
      <c r="D96" s="132"/>
      <c r="E96" s="132"/>
      <c r="F96" s="132"/>
    </row>
    <row r="97" spans="1:59" ht="13.15" customHeight="1" x14ac:dyDescent="0.2">
      <c r="A97" s="62" t="s">
        <v>83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</row>
    <row r="98" spans="1:59" x14ac:dyDescent="0.2">
      <c r="A98" s="127" t="s">
        <v>48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28" t="s">
        <v>85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5"/>
      <c r="AO100" s="131" t="s">
        <v>87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:59" x14ac:dyDescent="0.2">
      <c r="W101" s="123" t="s">
        <v>6</v>
      </c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O101" s="123" t="s">
        <v>53</v>
      </c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</row>
    <row r="102" spans="1:59" x14ac:dyDescent="0.2">
      <c r="A102" s="121">
        <v>43845</v>
      </c>
      <c r="B102" s="122"/>
      <c r="C102" s="122"/>
      <c r="D102" s="122"/>
      <c r="E102" s="122"/>
      <c r="F102" s="122"/>
      <c r="G102" s="122"/>
      <c r="H102" s="122"/>
    </row>
    <row r="103" spans="1:59" x14ac:dyDescent="0.2">
      <c r="A103" s="123" t="s">
        <v>46</v>
      </c>
      <c r="B103" s="123"/>
      <c r="C103" s="123"/>
      <c r="D103" s="123"/>
      <c r="E103" s="123"/>
      <c r="F103" s="123"/>
      <c r="G103" s="123"/>
      <c r="H103" s="123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47</v>
      </c>
    </row>
  </sheetData>
  <mergeCells count="342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BE66:BL66"/>
    <mergeCell ref="A67:F67"/>
    <mergeCell ref="G67:Y67"/>
    <mergeCell ref="Z67:AD67"/>
    <mergeCell ref="AE67:AN67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27" priority="57" stopIfTrue="1" operator="equal">
      <formula>$G64</formula>
    </cfRule>
  </conditionalFormatting>
  <conditionalFormatting sqref="D49">
    <cfRule type="cellIs" dxfId="126" priority="58" stopIfTrue="1" operator="equal">
      <formula>$D48</formula>
    </cfRule>
  </conditionalFormatting>
  <conditionalFormatting sqref="A65:F65">
    <cfRule type="cellIs" dxfId="125" priority="59" stopIfTrue="1" operator="equal">
      <formula>0</formula>
    </cfRule>
  </conditionalFormatting>
  <conditionalFormatting sqref="D50">
    <cfRule type="cellIs" dxfId="124" priority="56" stopIfTrue="1" operator="equal">
      <formula>$D49</formula>
    </cfRule>
  </conditionalFormatting>
  <conditionalFormatting sqref="G66">
    <cfRule type="cellIs" dxfId="123" priority="53" stopIfTrue="1" operator="equal">
      <formula>$G65</formula>
    </cfRule>
  </conditionalFormatting>
  <conditionalFormatting sqref="A66:F66">
    <cfRule type="cellIs" dxfId="122" priority="54" stopIfTrue="1" operator="equal">
      <formula>0</formula>
    </cfRule>
  </conditionalFormatting>
  <conditionalFormatting sqref="G67">
    <cfRule type="cellIs" dxfId="121" priority="51" stopIfTrue="1" operator="equal">
      <formula>$G66</formula>
    </cfRule>
  </conditionalFormatting>
  <conditionalFormatting sqref="A67:F67">
    <cfRule type="cellIs" dxfId="120" priority="52" stopIfTrue="1" operator="equal">
      <formula>0</formula>
    </cfRule>
  </conditionalFormatting>
  <conditionalFormatting sqref="G68">
    <cfRule type="cellIs" dxfId="119" priority="49" stopIfTrue="1" operator="equal">
      <formula>$G67</formula>
    </cfRule>
  </conditionalFormatting>
  <conditionalFormatting sqref="A68:F68">
    <cfRule type="cellIs" dxfId="118" priority="50" stopIfTrue="1" operator="equal">
      <formula>0</formula>
    </cfRule>
  </conditionalFormatting>
  <conditionalFormatting sqref="G69">
    <cfRule type="cellIs" dxfId="117" priority="47" stopIfTrue="1" operator="equal">
      <formula>$G68</formula>
    </cfRule>
  </conditionalFormatting>
  <conditionalFormatting sqref="A69:F69">
    <cfRule type="cellIs" dxfId="116" priority="48" stopIfTrue="1" operator="equal">
      <formula>0</formula>
    </cfRule>
  </conditionalFormatting>
  <conditionalFormatting sqref="G70">
    <cfRule type="cellIs" dxfId="115" priority="45" stopIfTrue="1" operator="equal">
      <formula>$G69</formula>
    </cfRule>
  </conditionalFormatting>
  <conditionalFormatting sqref="A70:F70">
    <cfRule type="cellIs" dxfId="114" priority="46" stopIfTrue="1" operator="equal">
      <formula>0</formula>
    </cfRule>
  </conditionalFormatting>
  <conditionalFormatting sqref="G71">
    <cfRule type="cellIs" dxfId="113" priority="43" stopIfTrue="1" operator="equal">
      <formula>$G70</formula>
    </cfRule>
  </conditionalFormatting>
  <conditionalFormatting sqref="A71:F71">
    <cfRule type="cellIs" dxfId="112" priority="44" stopIfTrue="1" operator="equal">
      <formula>0</formula>
    </cfRule>
  </conditionalFormatting>
  <conditionalFormatting sqref="G72">
    <cfRule type="cellIs" dxfId="111" priority="41" stopIfTrue="1" operator="equal">
      <formula>$G71</formula>
    </cfRule>
  </conditionalFormatting>
  <conditionalFormatting sqref="A72:F72">
    <cfRule type="cellIs" dxfId="110" priority="42" stopIfTrue="1" operator="equal">
      <formula>0</formula>
    </cfRule>
  </conditionalFormatting>
  <conditionalFormatting sqref="G73">
    <cfRule type="cellIs" dxfId="109" priority="39" stopIfTrue="1" operator="equal">
      <formula>$G72</formula>
    </cfRule>
  </conditionalFormatting>
  <conditionalFormatting sqref="A73:F73">
    <cfRule type="cellIs" dxfId="108" priority="40" stopIfTrue="1" operator="equal">
      <formula>0</formula>
    </cfRule>
  </conditionalFormatting>
  <conditionalFormatting sqref="G74">
    <cfRule type="cellIs" dxfId="107" priority="37" stopIfTrue="1" operator="equal">
      <formula>$G73</formula>
    </cfRule>
  </conditionalFormatting>
  <conditionalFormatting sqref="A74:F74">
    <cfRule type="cellIs" dxfId="106" priority="38" stopIfTrue="1" operator="equal">
      <formula>0</formula>
    </cfRule>
  </conditionalFormatting>
  <conditionalFormatting sqref="G75">
    <cfRule type="cellIs" dxfId="105" priority="35" stopIfTrue="1" operator="equal">
      <formula>$G74</formula>
    </cfRule>
  </conditionalFormatting>
  <conditionalFormatting sqref="A75:F75">
    <cfRule type="cellIs" dxfId="104" priority="36" stopIfTrue="1" operator="equal">
      <formula>0</formula>
    </cfRule>
  </conditionalFormatting>
  <conditionalFormatting sqref="G76">
    <cfRule type="cellIs" dxfId="103" priority="33" stopIfTrue="1" operator="equal">
      <formula>$G75</formula>
    </cfRule>
  </conditionalFormatting>
  <conditionalFormatting sqref="A76:F76">
    <cfRule type="cellIs" dxfId="102" priority="34" stopIfTrue="1" operator="equal">
      <formula>0</formula>
    </cfRule>
  </conditionalFormatting>
  <conditionalFormatting sqref="G77">
    <cfRule type="cellIs" dxfId="101" priority="31" stopIfTrue="1" operator="equal">
      <formula>$G76</formula>
    </cfRule>
  </conditionalFormatting>
  <conditionalFormatting sqref="A77:F77">
    <cfRule type="cellIs" dxfId="100" priority="32" stopIfTrue="1" operator="equal">
      <formula>0</formula>
    </cfRule>
  </conditionalFormatting>
  <conditionalFormatting sqref="G78">
    <cfRule type="cellIs" dxfId="99" priority="29" stopIfTrue="1" operator="equal">
      <formula>$G77</formula>
    </cfRule>
  </conditionalFormatting>
  <conditionalFormatting sqref="A78:F78">
    <cfRule type="cellIs" dxfId="98" priority="30" stopIfTrue="1" operator="equal">
      <formula>0</formula>
    </cfRule>
  </conditionalFormatting>
  <conditionalFormatting sqref="G79">
    <cfRule type="cellIs" dxfId="97" priority="27" stopIfTrue="1" operator="equal">
      <formula>$G78</formula>
    </cfRule>
  </conditionalFormatting>
  <conditionalFormatting sqref="A79:F79">
    <cfRule type="cellIs" dxfId="96" priority="28" stopIfTrue="1" operator="equal">
      <formula>0</formula>
    </cfRule>
  </conditionalFormatting>
  <conditionalFormatting sqref="G80">
    <cfRule type="cellIs" dxfId="95" priority="25" stopIfTrue="1" operator="equal">
      <formula>$G79</formula>
    </cfRule>
  </conditionalFormatting>
  <conditionalFormatting sqref="A80:F80">
    <cfRule type="cellIs" dxfId="94" priority="26" stopIfTrue="1" operator="equal">
      <formula>0</formula>
    </cfRule>
  </conditionalFormatting>
  <conditionalFormatting sqref="G81">
    <cfRule type="cellIs" dxfId="93" priority="23" stopIfTrue="1" operator="equal">
      <formula>$G80</formula>
    </cfRule>
  </conditionalFormatting>
  <conditionalFormatting sqref="A81:F81">
    <cfRule type="cellIs" dxfId="92" priority="24" stopIfTrue="1" operator="equal">
      <formula>0</formula>
    </cfRule>
  </conditionalFormatting>
  <conditionalFormatting sqref="G82">
    <cfRule type="cellIs" dxfId="91" priority="21" stopIfTrue="1" operator="equal">
      <formula>$G81</formula>
    </cfRule>
  </conditionalFormatting>
  <conditionalFormatting sqref="A82:F82">
    <cfRule type="cellIs" dxfId="90" priority="22" stopIfTrue="1" operator="equal">
      <formula>0</formula>
    </cfRule>
  </conditionalFormatting>
  <conditionalFormatting sqref="G83">
    <cfRule type="cellIs" dxfId="89" priority="19" stopIfTrue="1" operator="equal">
      <formula>$G82</formula>
    </cfRule>
  </conditionalFormatting>
  <conditionalFormatting sqref="A83:F83">
    <cfRule type="cellIs" dxfId="88" priority="20" stopIfTrue="1" operator="equal">
      <formula>0</formula>
    </cfRule>
  </conditionalFormatting>
  <conditionalFormatting sqref="G84">
    <cfRule type="cellIs" dxfId="87" priority="17" stopIfTrue="1" operator="equal">
      <formula>$G83</formula>
    </cfRule>
  </conditionalFormatting>
  <conditionalFormatting sqref="A84:F84">
    <cfRule type="cellIs" dxfId="86" priority="18" stopIfTrue="1" operator="equal">
      <formula>0</formula>
    </cfRule>
  </conditionalFormatting>
  <conditionalFormatting sqref="G85">
    <cfRule type="cellIs" dxfId="85" priority="15" stopIfTrue="1" operator="equal">
      <formula>$G84</formula>
    </cfRule>
  </conditionalFormatting>
  <conditionalFormatting sqref="A85:F85">
    <cfRule type="cellIs" dxfId="84" priority="16" stopIfTrue="1" operator="equal">
      <formula>0</formula>
    </cfRule>
  </conditionalFormatting>
  <conditionalFormatting sqref="G86">
    <cfRule type="cellIs" dxfId="83" priority="13" stopIfTrue="1" operator="equal">
      <formula>$G85</formula>
    </cfRule>
  </conditionalFormatting>
  <conditionalFormatting sqref="A86:F86">
    <cfRule type="cellIs" dxfId="82" priority="14" stopIfTrue="1" operator="equal">
      <formula>0</formula>
    </cfRule>
  </conditionalFormatting>
  <conditionalFormatting sqref="G87">
    <cfRule type="cellIs" dxfId="81" priority="11" stopIfTrue="1" operator="equal">
      <formula>$G86</formula>
    </cfRule>
  </conditionalFormatting>
  <conditionalFormatting sqref="A87:F87">
    <cfRule type="cellIs" dxfId="80" priority="12" stopIfTrue="1" operator="equal">
      <formula>0</formula>
    </cfRule>
  </conditionalFormatting>
  <conditionalFormatting sqref="G88">
    <cfRule type="cellIs" dxfId="79" priority="9" stopIfTrue="1" operator="equal">
      <formula>$G87</formula>
    </cfRule>
  </conditionalFormatting>
  <conditionalFormatting sqref="A88:F88">
    <cfRule type="cellIs" dxfId="78" priority="10" stopIfTrue="1" operator="equal">
      <formula>0</formula>
    </cfRule>
  </conditionalFormatting>
  <conditionalFormatting sqref="G89">
    <cfRule type="cellIs" dxfId="77" priority="7" stopIfTrue="1" operator="equal">
      <formula>$G88</formula>
    </cfRule>
  </conditionalFormatting>
  <conditionalFormatting sqref="A89:F89">
    <cfRule type="cellIs" dxfId="76" priority="8" stopIfTrue="1" operator="equal">
      <formula>0</formula>
    </cfRule>
  </conditionalFormatting>
  <conditionalFormatting sqref="G90">
    <cfRule type="cellIs" dxfId="75" priority="5" stopIfTrue="1" operator="equal">
      <formula>$G89</formula>
    </cfRule>
  </conditionalFormatting>
  <conditionalFormatting sqref="A90:F90">
    <cfRule type="cellIs" dxfId="74" priority="6" stopIfTrue="1" operator="equal">
      <formula>0</formula>
    </cfRule>
  </conditionalFormatting>
  <conditionalFormatting sqref="G91">
    <cfRule type="cellIs" dxfId="73" priority="3" stopIfTrue="1" operator="equal">
      <formula>$G90</formula>
    </cfRule>
  </conditionalFormatting>
  <conditionalFormatting sqref="A91:F91">
    <cfRule type="cellIs" dxfId="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zoomScaleSheetLayoutView="100" workbookViewId="0">
      <selection activeCell="AW70" sqref="AW70:BD7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tr">
        <f>КПК1014060!AO4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28.5" customHeight="1" x14ac:dyDescent="0.2">
      <c r="AO7" s="71" t="str">
        <f>КПК1014060!AO7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КПК1014060!AO8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tr">
        <f>КПК1014060!N16</f>
        <v>Управління культури, молоді та туризму виконавчого комітету Фастівської міської ради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68" t="s">
        <v>225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227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228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226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957100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957100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6.75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224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25.5" customHeight="1" x14ac:dyDescent="0.2">
      <c r="A41" s="87">
        <v>1</v>
      </c>
      <c r="B41" s="87"/>
      <c r="C41" s="87"/>
      <c r="D41" s="87"/>
      <c r="E41" s="87"/>
      <c r="F41" s="87"/>
      <c r="G41" s="94" t="s">
        <v>216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51" customHeight="1" x14ac:dyDescent="0.2">
      <c r="A49" s="87">
        <v>1</v>
      </c>
      <c r="B49" s="87"/>
      <c r="C49" s="87"/>
      <c r="D49" s="94" t="s">
        <v>217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957100</v>
      </c>
      <c r="AD49" s="112"/>
      <c r="AE49" s="112"/>
      <c r="AF49" s="112"/>
      <c r="AG49" s="112"/>
      <c r="AH49" s="112"/>
      <c r="AI49" s="112"/>
      <c r="AJ49" s="112"/>
      <c r="AK49" s="112">
        <v>0</v>
      </c>
      <c r="AL49" s="112"/>
      <c r="AM49" s="112"/>
      <c r="AN49" s="112"/>
      <c r="AO49" s="112"/>
      <c r="AP49" s="112"/>
      <c r="AQ49" s="112"/>
      <c r="AR49" s="112"/>
      <c r="AS49" s="112">
        <f>AC49+AK49</f>
        <v>957100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f>AC49</f>
        <v>957100</v>
      </c>
      <c r="AD50" s="113"/>
      <c r="AE50" s="113"/>
      <c r="AF50" s="113"/>
      <c r="AG50" s="113"/>
      <c r="AH50" s="113"/>
      <c r="AI50" s="113"/>
      <c r="AJ50" s="113"/>
      <c r="AK50" s="113">
        <v>0</v>
      </c>
      <c r="AL50" s="113"/>
      <c r="AM50" s="113"/>
      <c r="AN50" s="113"/>
      <c r="AO50" s="113"/>
      <c r="AP50" s="113"/>
      <c r="AQ50" s="113"/>
      <c r="AR50" s="113"/>
      <c r="AS50" s="113">
        <f>AC50+AK50</f>
        <v>957100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s="4" customFormat="1" ht="12.75" customHeight="1" x14ac:dyDescent="0.2">
      <c r="A58" s="114"/>
      <c r="B58" s="114"/>
      <c r="C58" s="114"/>
      <c r="D58" s="115" t="s">
        <v>28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>
        <f>AB58+AJ58</f>
        <v>0</v>
      </c>
      <c r="AS58" s="113"/>
      <c r="AT58" s="113"/>
      <c r="AU58" s="113"/>
      <c r="AV58" s="113"/>
      <c r="AW58" s="113"/>
      <c r="AX58" s="113"/>
      <c r="AY58" s="113"/>
      <c r="CA58" s="4" t="s">
        <v>17</v>
      </c>
    </row>
    <row r="60" spans="1:79" ht="15.75" customHeight="1" x14ac:dyDescent="0.2">
      <c r="A60" s="78" t="s">
        <v>44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83" t="s">
        <v>29</v>
      </c>
      <c r="B61" s="83"/>
      <c r="C61" s="83"/>
      <c r="D61" s="83"/>
      <c r="E61" s="83"/>
      <c r="F61" s="83"/>
      <c r="G61" s="104" t="s">
        <v>45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6"/>
      <c r="Z61" s="83" t="s">
        <v>3</v>
      </c>
      <c r="AA61" s="83"/>
      <c r="AB61" s="83"/>
      <c r="AC61" s="83"/>
      <c r="AD61" s="83"/>
      <c r="AE61" s="83" t="s">
        <v>2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104" t="s">
        <v>30</v>
      </c>
      <c r="AP61" s="105"/>
      <c r="AQ61" s="105"/>
      <c r="AR61" s="105"/>
      <c r="AS61" s="105"/>
      <c r="AT61" s="105"/>
      <c r="AU61" s="105"/>
      <c r="AV61" s="106"/>
      <c r="AW61" s="104" t="s">
        <v>31</v>
      </c>
      <c r="AX61" s="105"/>
      <c r="AY61" s="105"/>
      <c r="AZ61" s="105"/>
      <c r="BA61" s="105"/>
      <c r="BB61" s="105"/>
      <c r="BC61" s="105"/>
      <c r="BD61" s="106"/>
      <c r="BE61" s="104" t="s">
        <v>28</v>
      </c>
      <c r="BF61" s="105"/>
      <c r="BG61" s="105"/>
      <c r="BH61" s="105"/>
      <c r="BI61" s="105"/>
      <c r="BJ61" s="105"/>
      <c r="BK61" s="105"/>
      <c r="BL61" s="106"/>
    </row>
    <row r="62" spans="1:79" ht="15.75" customHeight="1" x14ac:dyDescent="0.2">
      <c r="A62" s="83">
        <v>1</v>
      </c>
      <c r="B62" s="83"/>
      <c r="C62" s="83"/>
      <c r="D62" s="83"/>
      <c r="E62" s="83"/>
      <c r="F62" s="83"/>
      <c r="G62" s="104">
        <v>2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 x14ac:dyDescent="0.2">
      <c r="A63" s="87" t="s">
        <v>34</v>
      </c>
      <c r="B63" s="87"/>
      <c r="C63" s="87"/>
      <c r="D63" s="87"/>
      <c r="E63" s="87"/>
      <c r="F63" s="87"/>
      <c r="G63" s="88" t="s">
        <v>8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7" t="s">
        <v>20</v>
      </c>
      <c r="AA63" s="87"/>
      <c r="AB63" s="87"/>
      <c r="AC63" s="87"/>
      <c r="AD63" s="87"/>
      <c r="AE63" s="120" t="s">
        <v>33</v>
      </c>
      <c r="AF63" s="120"/>
      <c r="AG63" s="120"/>
      <c r="AH63" s="120"/>
      <c r="AI63" s="120"/>
      <c r="AJ63" s="120"/>
      <c r="AK63" s="120"/>
      <c r="AL63" s="120"/>
      <c r="AM63" s="120"/>
      <c r="AN63" s="88"/>
      <c r="AO63" s="110" t="s">
        <v>9</v>
      </c>
      <c r="AP63" s="110"/>
      <c r="AQ63" s="110"/>
      <c r="AR63" s="110"/>
      <c r="AS63" s="110"/>
      <c r="AT63" s="110"/>
      <c r="AU63" s="110"/>
      <c r="AV63" s="110"/>
      <c r="AW63" s="110" t="s">
        <v>32</v>
      </c>
      <c r="AX63" s="110"/>
      <c r="AY63" s="110"/>
      <c r="AZ63" s="110"/>
      <c r="BA63" s="110"/>
      <c r="BB63" s="110"/>
      <c r="BC63" s="110"/>
      <c r="BD63" s="110"/>
      <c r="BE63" s="110" t="s">
        <v>11</v>
      </c>
      <c r="BF63" s="110"/>
      <c r="BG63" s="110"/>
      <c r="BH63" s="110"/>
      <c r="BI63" s="110"/>
      <c r="BJ63" s="110"/>
      <c r="BK63" s="110"/>
      <c r="BL63" s="110"/>
      <c r="CA63" s="1" t="s">
        <v>18</v>
      </c>
    </row>
    <row r="64" spans="1:79" s="4" customFormat="1" ht="12.75" customHeight="1" x14ac:dyDescent="0.2">
      <c r="A64" s="114">
        <v>0</v>
      </c>
      <c r="B64" s="114"/>
      <c r="C64" s="114"/>
      <c r="D64" s="114"/>
      <c r="E64" s="114"/>
      <c r="F64" s="114"/>
      <c r="G64" s="133" t="s">
        <v>68</v>
      </c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5"/>
      <c r="Z64" s="118"/>
      <c r="AA64" s="118"/>
      <c r="AB64" s="118"/>
      <c r="AC64" s="118"/>
      <c r="AD64" s="118"/>
      <c r="AE64" s="119"/>
      <c r="AF64" s="119"/>
      <c r="AG64" s="119"/>
      <c r="AH64" s="119"/>
      <c r="AI64" s="119"/>
      <c r="AJ64" s="119"/>
      <c r="AK64" s="119"/>
      <c r="AL64" s="119"/>
      <c r="AM64" s="119"/>
      <c r="AN64" s="115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>
        <f t="shared" ref="BE64:BE70" si="0">AO64+AW64</f>
        <v>0</v>
      </c>
      <c r="BF64" s="113"/>
      <c r="BG64" s="113"/>
      <c r="BH64" s="113"/>
      <c r="BI64" s="113"/>
      <c r="BJ64" s="113"/>
      <c r="BK64" s="113"/>
      <c r="BL64" s="113"/>
      <c r="CA64" s="4" t="s">
        <v>19</v>
      </c>
    </row>
    <row r="65" spans="1:64" ht="12.75" customHeight="1" x14ac:dyDescent="0.2">
      <c r="A65" s="87">
        <v>0</v>
      </c>
      <c r="B65" s="87"/>
      <c r="C65" s="87"/>
      <c r="D65" s="87"/>
      <c r="E65" s="87"/>
      <c r="F65" s="87"/>
      <c r="G65" s="139" t="s">
        <v>218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111" t="s">
        <v>70</v>
      </c>
      <c r="AA65" s="111"/>
      <c r="AB65" s="111"/>
      <c r="AC65" s="111"/>
      <c r="AD65" s="111"/>
      <c r="AE65" s="139" t="s">
        <v>74</v>
      </c>
      <c r="AF65" s="140"/>
      <c r="AG65" s="140"/>
      <c r="AH65" s="140"/>
      <c r="AI65" s="140"/>
      <c r="AJ65" s="140"/>
      <c r="AK65" s="140"/>
      <c r="AL65" s="140"/>
      <c r="AM65" s="140"/>
      <c r="AN65" s="141"/>
      <c r="AO65" s="112">
        <v>1</v>
      </c>
      <c r="AP65" s="112"/>
      <c r="AQ65" s="112"/>
      <c r="AR65" s="112"/>
      <c r="AS65" s="112"/>
      <c r="AT65" s="112"/>
      <c r="AU65" s="112"/>
      <c r="AV65" s="112"/>
      <c r="AW65" s="112">
        <v>0</v>
      </c>
      <c r="AX65" s="112"/>
      <c r="AY65" s="112"/>
      <c r="AZ65" s="112"/>
      <c r="BA65" s="112"/>
      <c r="BB65" s="112"/>
      <c r="BC65" s="112"/>
      <c r="BD65" s="112"/>
      <c r="BE65" s="112">
        <f t="shared" si="0"/>
        <v>1</v>
      </c>
      <c r="BF65" s="112"/>
      <c r="BG65" s="112"/>
      <c r="BH65" s="112"/>
      <c r="BI65" s="112"/>
      <c r="BJ65" s="112"/>
      <c r="BK65" s="112"/>
      <c r="BL65" s="112"/>
    </row>
    <row r="66" spans="1:64" ht="12.75" customHeight="1" x14ac:dyDescent="0.2">
      <c r="A66" s="87">
        <v>0</v>
      </c>
      <c r="B66" s="87"/>
      <c r="C66" s="87"/>
      <c r="D66" s="87"/>
      <c r="E66" s="87"/>
      <c r="F66" s="87"/>
      <c r="G66" s="139" t="s">
        <v>219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70</v>
      </c>
      <c r="AA66" s="111"/>
      <c r="AB66" s="111"/>
      <c r="AC66" s="111"/>
      <c r="AD66" s="111"/>
      <c r="AE66" s="139" t="s">
        <v>74</v>
      </c>
      <c r="AF66" s="140"/>
      <c r="AG66" s="140"/>
      <c r="AH66" s="140"/>
      <c r="AI66" s="140"/>
      <c r="AJ66" s="140"/>
      <c r="AK66" s="140"/>
      <c r="AL66" s="140"/>
      <c r="AM66" s="140"/>
      <c r="AN66" s="141"/>
      <c r="AO66" s="112">
        <v>1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1</v>
      </c>
      <c r="BF66" s="112"/>
      <c r="BG66" s="112"/>
      <c r="BH66" s="112"/>
      <c r="BI66" s="112"/>
      <c r="BJ66" s="112"/>
      <c r="BK66" s="112"/>
      <c r="BL66" s="112"/>
    </row>
    <row r="67" spans="1:64" ht="12.75" customHeight="1" x14ac:dyDescent="0.2">
      <c r="A67" s="87">
        <v>0</v>
      </c>
      <c r="B67" s="87"/>
      <c r="C67" s="87"/>
      <c r="D67" s="87"/>
      <c r="E67" s="87"/>
      <c r="F67" s="87"/>
      <c r="G67" s="139" t="s">
        <v>220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11" t="s">
        <v>70</v>
      </c>
      <c r="AA67" s="111"/>
      <c r="AB67" s="111"/>
      <c r="AC67" s="111"/>
      <c r="AD67" s="111"/>
      <c r="AE67" s="139" t="s">
        <v>71</v>
      </c>
      <c r="AF67" s="140"/>
      <c r="AG67" s="140"/>
      <c r="AH67" s="140"/>
      <c r="AI67" s="140"/>
      <c r="AJ67" s="140"/>
      <c r="AK67" s="140"/>
      <c r="AL67" s="140"/>
      <c r="AM67" s="140"/>
      <c r="AN67" s="141"/>
      <c r="AO67" s="112">
        <v>6</v>
      </c>
      <c r="AP67" s="112"/>
      <c r="AQ67" s="112"/>
      <c r="AR67" s="112"/>
      <c r="AS67" s="112"/>
      <c r="AT67" s="112"/>
      <c r="AU67" s="112"/>
      <c r="AV67" s="112"/>
      <c r="AW67" s="112">
        <v>0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6</v>
      </c>
      <c r="BF67" s="112"/>
      <c r="BG67" s="112"/>
      <c r="BH67" s="112"/>
      <c r="BI67" s="112"/>
      <c r="BJ67" s="112"/>
      <c r="BK67" s="112"/>
      <c r="BL67" s="112"/>
    </row>
    <row r="68" spans="1:64" ht="12.75" customHeight="1" x14ac:dyDescent="0.2">
      <c r="A68" s="87">
        <v>0</v>
      </c>
      <c r="B68" s="87"/>
      <c r="C68" s="87"/>
      <c r="D68" s="87"/>
      <c r="E68" s="87"/>
      <c r="F68" s="87"/>
      <c r="G68" s="139" t="s">
        <v>221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11" t="s">
        <v>70</v>
      </c>
      <c r="AA68" s="111"/>
      <c r="AB68" s="111"/>
      <c r="AC68" s="111"/>
      <c r="AD68" s="111"/>
      <c r="AE68" s="139" t="s">
        <v>71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12">
        <v>1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si="0"/>
        <v>1</v>
      </c>
      <c r="BF68" s="112"/>
      <c r="BG68" s="112"/>
      <c r="BH68" s="112"/>
      <c r="BI68" s="112"/>
      <c r="BJ68" s="112"/>
      <c r="BK68" s="112"/>
      <c r="BL68" s="112"/>
    </row>
    <row r="69" spans="1:64" ht="12.75" customHeight="1" x14ac:dyDescent="0.2">
      <c r="A69" s="87">
        <v>0</v>
      </c>
      <c r="B69" s="87"/>
      <c r="C69" s="87"/>
      <c r="D69" s="87"/>
      <c r="E69" s="87"/>
      <c r="F69" s="87"/>
      <c r="G69" s="139" t="s">
        <v>222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70</v>
      </c>
      <c r="AA69" s="111"/>
      <c r="AB69" s="111"/>
      <c r="AC69" s="111"/>
      <c r="AD69" s="111"/>
      <c r="AE69" s="139" t="s">
        <v>71</v>
      </c>
      <c r="AF69" s="140"/>
      <c r="AG69" s="140"/>
      <c r="AH69" s="140"/>
      <c r="AI69" s="140"/>
      <c r="AJ69" s="140"/>
      <c r="AK69" s="140"/>
      <c r="AL69" s="140"/>
      <c r="AM69" s="140"/>
      <c r="AN69" s="141"/>
      <c r="AO69" s="112">
        <v>5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5</v>
      </c>
      <c r="BF69" s="112"/>
      <c r="BG69" s="112"/>
      <c r="BH69" s="112"/>
      <c r="BI69" s="112"/>
      <c r="BJ69" s="112"/>
      <c r="BK69" s="112"/>
      <c r="BL69" s="112"/>
    </row>
    <row r="70" spans="1:64" ht="25.5" customHeight="1" x14ac:dyDescent="0.2">
      <c r="A70" s="87">
        <v>0</v>
      </c>
      <c r="B70" s="87"/>
      <c r="C70" s="87"/>
      <c r="D70" s="87"/>
      <c r="E70" s="87"/>
      <c r="F70" s="87"/>
      <c r="G70" s="139" t="s">
        <v>223</v>
      </c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111" t="s">
        <v>114</v>
      </c>
      <c r="AA70" s="111"/>
      <c r="AB70" s="111"/>
      <c r="AC70" s="111"/>
      <c r="AD70" s="111"/>
      <c r="AE70" s="139" t="s">
        <v>74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112">
        <v>957100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 t="shared" si="0"/>
        <v>957100</v>
      </c>
      <c r="BF70" s="112"/>
      <c r="BG70" s="112"/>
      <c r="BH70" s="112"/>
      <c r="BI70" s="112"/>
      <c r="BJ70" s="112"/>
      <c r="BK70" s="112"/>
      <c r="BL70" s="112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28" t="s">
        <v>84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5"/>
      <c r="AO73" s="131" t="s">
        <v>86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64" x14ac:dyDescent="0.2">
      <c r="W74" s="123" t="s">
        <v>6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O74" s="123" t="s">
        <v>53</v>
      </c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</row>
    <row r="75" spans="1:64" ht="15.75" customHeight="1" x14ac:dyDescent="0.2">
      <c r="A75" s="132" t="s">
        <v>4</v>
      </c>
      <c r="B75" s="132"/>
      <c r="C75" s="132"/>
      <c r="D75" s="132"/>
      <c r="E75" s="132"/>
      <c r="F75" s="132"/>
    </row>
    <row r="76" spans="1:64" ht="13.15" customHeight="1" x14ac:dyDescent="0.2">
      <c r="A76" s="62" t="s">
        <v>83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64" x14ac:dyDescent="0.2">
      <c r="A77" s="127" t="s">
        <v>48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28" t="s">
        <v>85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5"/>
      <c r="AO79" s="131" t="s">
        <v>87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64" x14ac:dyDescent="0.2">
      <c r="W80" s="123" t="s">
        <v>6</v>
      </c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O80" s="123" t="s">
        <v>53</v>
      </c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</row>
    <row r="81" spans="1:17" x14ac:dyDescent="0.2">
      <c r="A81" s="121">
        <v>43845</v>
      </c>
      <c r="B81" s="122"/>
      <c r="C81" s="122"/>
      <c r="D81" s="122"/>
      <c r="E81" s="122"/>
      <c r="F81" s="122"/>
      <c r="G81" s="122"/>
      <c r="H81" s="122"/>
    </row>
    <row r="82" spans="1:17" x14ac:dyDescent="0.2">
      <c r="A82" s="123" t="s">
        <v>46</v>
      </c>
      <c r="B82" s="123"/>
      <c r="C82" s="123"/>
      <c r="D82" s="123"/>
      <c r="E82" s="123"/>
      <c r="F82" s="123"/>
      <c r="G82" s="123"/>
      <c r="H82" s="123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47</v>
      </c>
    </row>
  </sheetData>
  <mergeCells count="197"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1:H81"/>
    <mergeCell ref="A82:H82"/>
    <mergeCell ref="A50:C50"/>
    <mergeCell ref="D50:AB50"/>
    <mergeCell ref="A65:F65"/>
    <mergeCell ref="G65:Y65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71" priority="17" stopIfTrue="1" operator="equal">
      <formula>$G63</formula>
    </cfRule>
  </conditionalFormatting>
  <conditionalFormatting sqref="D49">
    <cfRule type="cellIs" dxfId="70" priority="18" stopIfTrue="1" operator="equal">
      <formula>$D48</formula>
    </cfRule>
  </conditionalFormatting>
  <conditionalFormatting sqref="A64:F64">
    <cfRule type="cellIs" dxfId="69" priority="19" stopIfTrue="1" operator="equal">
      <formula>0</formula>
    </cfRule>
  </conditionalFormatting>
  <conditionalFormatting sqref="D50">
    <cfRule type="cellIs" dxfId="68" priority="16" stopIfTrue="1" operator="equal">
      <formula>$D49</formula>
    </cfRule>
  </conditionalFormatting>
  <conditionalFormatting sqref="G65">
    <cfRule type="cellIs" dxfId="67" priority="13" stopIfTrue="1" operator="equal">
      <formula>$G64</formula>
    </cfRule>
  </conditionalFormatting>
  <conditionalFormatting sqref="A65:F65">
    <cfRule type="cellIs" dxfId="66" priority="14" stopIfTrue="1" operator="equal">
      <formula>0</formula>
    </cfRule>
  </conditionalFormatting>
  <conditionalFormatting sqref="G66">
    <cfRule type="cellIs" dxfId="65" priority="11" stopIfTrue="1" operator="equal">
      <formula>$G65</formula>
    </cfRule>
  </conditionalFormatting>
  <conditionalFormatting sqref="A66:F66">
    <cfRule type="cellIs" dxfId="64" priority="12" stopIfTrue="1" operator="equal">
      <formula>0</formula>
    </cfRule>
  </conditionalFormatting>
  <conditionalFormatting sqref="G67">
    <cfRule type="cellIs" dxfId="63" priority="9" stopIfTrue="1" operator="equal">
      <formula>$G66</formula>
    </cfRule>
  </conditionalFormatting>
  <conditionalFormatting sqref="A67:F67">
    <cfRule type="cellIs" dxfId="62" priority="10" stopIfTrue="1" operator="equal">
      <formula>0</formula>
    </cfRule>
  </conditionalFormatting>
  <conditionalFormatting sqref="G68">
    <cfRule type="cellIs" dxfId="61" priority="7" stopIfTrue="1" operator="equal">
      <formula>$G67</formula>
    </cfRule>
  </conditionalFormatting>
  <conditionalFormatting sqref="A68:F68">
    <cfRule type="cellIs" dxfId="60" priority="8" stopIfTrue="1" operator="equal">
      <formula>0</formula>
    </cfRule>
  </conditionalFormatting>
  <conditionalFormatting sqref="G69">
    <cfRule type="cellIs" dxfId="59" priority="5" stopIfTrue="1" operator="equal">
      <formula>$G68</formula>
    </cfRule>
  </conditionalFormatting>
  <conditionalFormatting sqref="A69:F69">
    <cfRule type="cellIs" dxfId="58" priority="6" stopIfTrue="1" operator="equal">
      <formula>0</formula>
    </cfRule>
  </conditionalFormatting>
  <conditionalFormatting sqref="G70">
    <cfRule type="cellIs" dxfId="57" priority="3" stopIfTrue="1" operator="equal">
      <formula>$G69</formula>
    </cfRule>
  </conditionalFormatting>
  <conditionalFormatting sqref="A70:F70">
    <cfRule type="cellIs" dxfId="5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opLeftCell="A47" zoomScaleNormal="100" zoomScaleSheetLayoutView="100" workbookViewId="0">
      <selection activeCell="AR58" sqref="AR58:AY5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tr">
        <f>КПК1014081!AO4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29.25" customHeight="1" x14ac:dyDescent="0.2">
      <c r="AO7" s="71" t="str">
        <f>КПК1014081!AO7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КПК1014081!AO8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tr">
        <f>КПК1014081!N16</f>
        <v>Управління культури, молоді та туризму виконавчого комітету Фастівської міської ради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8" t="s">
        <v>232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234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228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233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900000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900000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.75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224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12.75" customHeight="1" x14ac:dyDescent="0.2">
      <c r="A41" s="87">
        <v>1</v>
      </c>
      <c r="B41" s="87"/>
      <c r="C41" s="87"/>
      <c r="D41" s="87"/>
      <c r="E41" s="87"/>
      <c r="F41" s="87"/>
      <c r="G41" s="94" t="s">
        <v>229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 x14ac:dyDescent="0.2">
      <c r="A49" s="87">
        <v>1</v>
      </c>
      <c r="B49" s="87"/>
      <c r="C49" s="87"/>
      <c r="D49" s="94" t="s">
        <v>229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900000</v>
      </c>
      <c r="AD49" s="112"/>
      <c r="AE49" s="112"/>
      <c r="AF49" s="112"/>
      <c r="AG49" s="112"/>
      <c r="AH49" s="112"/>
      <c r="AI49" s="112"/>
      <c r="AJ49" s="112"/>
      <c r="AK49" s="112">
        <v>0</v>
      </c>
      <c r="AL49" s="112"/>
      <c r="AM49" s="112"/>
      <c r="AN49" s="112"/>
      <c r="AO49" s="112"/>
      <c r="AP49" s="112"/>
      <c r="AQ49" s="112"/>
      <c r="AR49" s="112"/>
      <c r="AS49" s="112">
        <f>AC49+AK49</f>
        <v>900000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900000</v>
      </c>
      <c r="AD50" s="113"/>
      <c r="AE50" s="113"/>
      <c r="AF50" s="113"/>
      <c r="AG50" s="113"/>
      <c r="AH50" s="113"/>
      <c r="AI50" s="113"/>
      <c r="AJ50" s="113"/>
      <c r="AK50" s="113">
        <v>0</v>
      </c>
      <c r="AL50" s="113"/>
      <c r="AM50" s="113"/>
      <c r="AN50" s="113"/>
      <c r="AO50" s="113"/>
      <c r="AP50" s="113"/>
      <c r="AQ50" s="113"/>
      <c r="AR50" s="113"/>
      <c r="AS50" s="113">
        <f>AC50+AK50</f>
        <v>900000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ht="12.75" customHeight="1" x14ac:dyDescent="0.2">
      <c r="A58" s="107">
        <v>1</v>
      </c>
      <c r="B58" s="108"/>
      <c r="C58" s="109"/>
      <c r="D58" s="107" t="s">
        <v>267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144">
        <v>900000</v>
      </c>
      <c r="AC58" s="145"/>
      <c r="AD58" s="145"/>
      <c r="AE58" s="145"/>
      <c r="AF58" s="145"/>
      <c r="AG58" s="145"/>
      <c r="AH58" s="145"/>
      <c r="AI58" s="146"/>
      <c r="AJ58" s="147">
        <v>0</v>
      </c>
      <c r="AK58" s="148"/>
      <c r="AL58" s="148"/>
      <c r="AM58" s="148"/>
      <c r="AN58" s="148"/>
      <c r="AO58" s="148"/>
      <c r="AP58" s="148"/>
      <c r="AQ58" s="149"/>
      <c r="AR58" s="144">
        <f>AB58+AJ58</f>
        <v>900000</v>
      </c>
      <c r="AS58" s="145"/>
      <c r="AT58" s="145"/>
      <c r="AU58" s="145"/>
      <c r="AV58" s="145"/>
      <c r="AW58" s="145"/>
      <c r="AX58" s="145"/>
      <c r="AY58" s="146"/>
    </row>
    <row r="59" spans="1:79" s="4" customFormat="1" ht="12.75" customHeight="1" x14ac:dyDescent="0.2">
      <c r="A59" s="114"/>
      <c r="B59" s="114"/>
      <c r="C59" s="114"/>
      <c r="D59" s="115" t="s">
        <v>28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13">
        <f>AB58</f>
        <v>900000</v>
      </c>
      <c r="AC59" s="113"/>
      <c r="AD59" s="113"/>
      <c r="AE59" s="113"/>
      <c r="AF59" s="113"/>
      <c r="AG59" s="113"/>
      <c r="AH59" s="113"/>
      <c r="AI59" s="113"/>
      <c r="AJ59" s="113">
        <f>AJ58</f>
        <v>0</v>
      </c>
      <c r="AK59" s="113"/>
      <c r="AL59" s="113"/>
      <c r="AM59" s="113"/>
      <c r="AN59" s="113"/>
      <c r="AO59" s="113"/>
      <c r="AP59" s="113"/>
      <c r="AQ59" s="113"/>
      <c r="AR59" s="113">
        <f>AB59+AJ59</f>
        <v>900000</v>
      </c>
      <c r="AS59" s="113"/>
      <c r="AT59" s="113"/>
      <c r="AU59" s="113"/>
      <c r="AV59" s="113"/>
      <c r="AW59" s="113"/>
      <c r="AX59" s="113"/>
      <c r="AY59" s="113"/>
      <c r="CA59" s="4" t="s">
        <v>17</v>
      </c>
    </row>
    <row r="61" spans="1:79" ht="15.75" customHeight="1" x14ac:dyDescent="0.2">
      <c r="A61" s="78" t="s">
        <v>44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83" t="s">
        <v>29</v>
      </c>
      <c r="B62" s="83"/>
      <c r="C62" s="83"/>
      <c r="D62" s="83"/>
      <c r="E62" s="83"/>
      <c r="F62" s="83"/>
      <c r="G62" s="104" t="s">
        <v>45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 t="s">
        <v>3</v>
      </c>
      <c r="AA62" s="83"/>
      <c r="AB62" s="83"/>
      <c r="AC62" s="83"/>
      <c r="AD62" s="83"/>
      <c r="AE62" s="83" t="s">
        <v>2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104" t="s">
        <v>30</v>
      </c>
      <c r="AP62" s="105"/>
      <c r="AQ62" s="105"/>
      <c r="AR62" s="105"/>
      <c r="AS62" s="105"/>
      <c r="AT62" s="105"/>
      <c r="AU62" s="105"/>
      <c r="AV62" s="106"/>
      <c r="AW62" s="104" t="s">
        <v>31</v>
      </c>
      <c r="AX62" s="105"/>
      <c r="AY62" s="105"/>
      <c r="AZ62" s="105"/>
      <c r="BA62" s="105"/>
      <c r="BB62" s="105"/>
      <c r="BC62" s="105"/>
      <c r="BD62" s="106"/>
      <c r="BE62" s="104" t="s">
        <v>28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104">
        <v>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87" t="s">
        <v>34</v>
      </c>
      <c r="B64" s="87"/>
      <c r="C64" s="87"/>
      <c r="D64" s="87"/>
      <c r="E64" s="87"/>
      <c r="F64" s="87"/>
      <c r="G64" s="88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7" t="s">
        <v>20</v>
      </c>
      <c r="AA64" s="87"/>
      <c r="AB64" s="87"/>
      <c r="AC64" s="87"/>
      <c r="AD64" s="87"/>
      <c r="AE64" s="120" t="s">
        <v>33</v>
      </c>
      <c r="AF64" s="120"/>
      <c r="AG64" s="120"/>
      <c r="AH64" s="120"/>
      <c r="AI64" s="120"/>
      <c r="AJ64" s="120"/>
      <c r="AK64" s="120"/>
      <c r="AL64" s="120"/>
      <c r="AM64" s="120"/>
      <c r="AN64" s="88"/>
      <c r="AO64" s="110" t="s">
        <v>9</v>
      </c>
      <c r="AP64" s="110"/>
      <c r="AQ64" s="110"/>
      <c r="AR64" s="110"/>
      <c r="AS64" s="110"/>
      <c r="AT64" s="110"/>
      <c r="AU64" s="110"/>
      <c r="AV64" s="110"/>
      <c r="AW64" s="110" t="s">
        <v>32</v>
      </c>
      <c r="AX64" s="110"/>
      <c r="AY64" s="110"/>
      <c r="AZ64" s="110"/>
      <c r="BA64" s="110"/>
      <c r="BB64" s="110"/>
      <c r="BC64" s="110"/>
      <c r="BD64" s="110"/>
      <c r="BE64" s="110" t="s">
        <v>11</v>
      </c>
      <c r="BF64" s="110"/>
      <c r="BG64" s="110"/>
      <c r="BH64" s="110"/>
      <c r="BI64" s="110"/>
      <c r="BJ64" s="110"/>
      <c r="BK64" s="110"/>
      <c r="BL64" s="110"/>
      <c r="CA64" s="1" t="s">
        <v>18</v>
      </c>
    </row>
    <row r="65" spans="1:79" s="4" customFormat="1" ht="12.75" customHeight="1" x14ac:dyDescent="0.2">
      <c r="A65" s="114">
        <v>0</v>
      </c>
      <c r="B65" s="114"/>
      <c r="C65" s="114"/>
      <c r="D65" s="114"/>
      <c r="E65" s="114"/>
      <c r="F65" s="114"/>
      <c r="G65" s="133" t="s">
        <v>68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115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>
        <f>AO65+AW65</f>
        <v>0</v>
      </c>
      <c r="BF65" s="113"/>
      <c r="BG65" s="113"/>
      <c r="BH65" s="113"/>
      <c r="BI65" s="113"/>
      <c r="BJ65" s="113"/>
      <c r="BK65" s="113"/>
      <c r="BL65" s="113"/>
      <c r="CA65" s="4" t="s">
        <v>19</v>
      </c>
    </row>
    <row r="66" spans="1:79" ht="25.5" customHeight="1" x14ac:dyDescent="0.2">
      <c r="A66" s="87">
        <v>0</v>
      </c>
      <c r="B66" s="87"/>
      <c r="C66" s="87"/>
      <c r="D66" s="87"/>
      <c r="E66" s="87"/>
      <c r="F66" s="87"/>
      <c r="G66" s="139" t="s">
        <v>230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114</v>
      </c>
      <c r="AA66" s="111"/>
      <c r="AB66" s="111"/>
      <c r="AC66" s="111"/>
      <c r="AD66" s="111"/>
      <c r="AE66" s="139" t="s">
        <v>74</v>
      </c>
      <c r="AF66" s="140"/>
      <c r="AG66" s="140"/>
      <c r="AH66" s="140"/>
      <c r="AI66" s="140"/>
      <c r="AJ66" s="140"/>
      <c r="AK66" s="140"/>
      <c r="AL66" s="140"/>
      <c r="AM66" s="140"/>
      <c r="AN66" s="141"/>
      <c r="AO66" s="112">
        <v>900000</v>
      </c>
      <c r="AP66" s="112"/>
      <c r="AQ66" s="112"/>
      <c r="AR66" s="112"/>
      <c r="AS66" s="112"/>
      <c r="AT66" s="112"/>
      <c r="AU66" s="112"/>
      <c r="AV66" s="112"/>
      <c r="AW66" s="112">
        <v>0</v>
      </c>
      <c r="AX66" s="112"/>
      <c r="AY66" s="112"/>
      <c r="AZ66" s="112"/>
      <c r="BA66" s="112"/>
      <c r="BB66" s="112"/>
      <c r="BC66" s="112"/>
      <c r="BD66" s="112"/>
      <c r="BE66" s="112">
        <f>AO66+AW66</f>
        <v>900000</v>
      </c>
      <c r="BF66" s="112"/>
      <c r="BG66" s="112"/>
      <c r="BH66" s="112"/>
      <c r="BI66" s="112"/>
      <c r="BJ66" s="112"/>
      <c r="BK66" s="112"/>
      <c r="BL66" s="112"/>
    </row>
    <row r="67" spans="1:79" s="4" customFormat="1" ht="12.75" customHeight="1" x14ac:dyDescent="0.2">
      <c r="A67" s="114">
        <v>0</v>
      </c>
      <c r="B67" s="114"/>
      <c r="C67" s="114"/>
      <c r="D67" s="114"/>
      <c r="E67" s="114"/>
      <c r="F67" s="114"/>
      <c r="G67" s="136" t="s">
        <v>72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8"/>
      <c r="Z67" s="118"/>
      <c r="AA67" s="118"/>
      <c r="AB67" s="118"/>
      <c r="AC67" s="118"/>
      <c r="AD67" s="118"/>
      <c r="AE67" s="136"/>
      <c r="AF67" s="137"/>
      <c r="AG67" s="137"/>
      <c r="AH67" s="137"/>
      <c r="AI67" s="137"/>
      <c r="AJ67" s="137"/>
      <c r="AK67" s="137"/>
      <c r="AL67" s="137"/>
      <c r="AM67" s="137"/>
      <c r="AN67" s="138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>
        <f>AO67+AW67</f>
        <v>0</v>
      </c>
      <c r="BF67" s="113"/>
      <c r="BG67" s="113"/>
      <c r="BH67" s="113"/>
      <c r="BI67" s="113"/>
      <c r="BJ67" s="113"/>
      <c r="BK67" s="113"/>
      <c r="BL67" s="113"/>
    </row>
    <row r="68" spans="1:79" ht="12.75" customHeight="1" x14ac:dyDescent="0.2">
      <c r="A68" s="87">
        <v>0</v>
      </c>
      <c r="B68" s="87"/>
      <c r="C68" s="87"/>
      <c r="D68" s="87"/>
      <c r="E68" s="87"/>
      <c r="F68" s="87"/>
      <c r="G68" s="139" t="s">
        <v>231</v>
      </c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  <c r="Z68" s="111" t="s">
        <v>70</v>
      </c>
      <c r="AA68" s="111"/>
      <c r="AB68" s="111"/>
      <c r="AC68" s="111"/>
      <c r="AD68" s="111"/>
      <c r="AE68" s="139" t="s">
        <v>74</v>
      </c>
      <c r="AF68" s="140"/>
      <c r="AG68" s="140"/>
      <c r="AH68" s="140"/>
      <c r="AI68" s="140"/>
      <c r="AJ68" s="140"/>
      <c r="AK68" s="140"/>
      <c r="AL68" s="140"/>
      <c r="AM68" s="140"/>
      <c r="AN68" s="141"/>
      <c r="AO68" s="112">
        <v>60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>AO68+AW68</f>
        <v>60</v>
      </c>
      <c r="BF68" s="112"/>
      <c r="BG68" s="112"/>
      <c r="BH68" s="112"/>
      <c r="BI68" s="112"/>
      <c r="BJ68" s="112"/>
      <c r="BK68" s="112"/>
      <c r="BL68" s="112"/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128" t="s">
        <v>84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5"/>
      <c r="AO71" s="131" t="s">
        <v>86</v>
      </c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</row>
    <row r="72" spans="1:79" x14ac:dyDescent="0.2">
      <c r="W72" s="123" t="s">
        <v>6</v>
      </c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O72" s="123" t="s">
        <v>53</v>
      </c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</row>
    <row r="73" spans="1:79" ht="15.75" customHeight="1" x14ac:dyDescent="0.2">
      <c r="A73" s="132" t="s">
        <v>4</v>
      </c>
      <c r="B73" s="132"/>
      <c r="C73" s="132"/>
      <c r="D73" s="132"/>
      <c r="E73" s="132"/>
      <c r="F73" s="132"/>
    </row>
    <row r="74" spans="1:79" ht="13.15" customHeight="1" x14ac:dyDescent="0.2">
      <c r="A74" s="62" t="s">
        <v>83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</row>
    <row r="75" spans="1:79" x14ac:dyDescent="0.2">
      <c r="A75" s="127" t="s">
        <v>48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128" t="s">
        <v>85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5"/>
      <c r="AO77" s="131" t="s">
        <v>87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x14ac:dyDescent="0.2">
      <c r="W78" s="123" t="s">
        <v>6</v>
      </c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O78" s="123" t="s">
        <v>53</v>
      </c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</row>
    <row r="79" spans="1:79" x14ac:dyDescent="0.2">
      <c r="A79" s="121">
        <v>43845</v>
      </c>
      <c r="B79" s="122"/>
      <c r="C79" s="122"/>
      <c r="D79" s="122"/>
      <c r="E79" s="122"/>
      <c r="F79" s="122"/>
      <c r="G79" s="122"/>
      <c r="H79" s="122"/>
    </row>
    <row r="80" spans="1:79" x14ac:dyDescent="0.2">
      <c r="A80" s="123" t="s">
        <v>46</v>
      </c>
      <c r="B80" s="123"/>
      <c r="C80" s="123"/>
      <c r="D80" s="123"/>
      <c r="E80" s="123"/>
      <c r="F80" s="123"/>
      <c r="G80" s="123"/>
      <c r="H80" s="123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47</v>
      </c>
    </row>
  </sheetData>
  <mergeCells count="181">
    <mergeCell ref="A68:F68"/>
    <mergeCell ref="G68:Y68"/>
    <mergeCell ref="Z68:AD68"/>
    <mergeCell ref="AE68:AN68"/>
    <mergeCell ref="AO68:AV68"/>
    <mergeCell ref="AW68:BD68"/>
    <mergeCell ref="BE68:BL68"/>
    <mergeCell ref="AO8:BF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5:AV65"/>
    <mergeCell ref="AW65:BD65"/>
    <mergeCell ref="BE65:BL65"/>
    <mergeCell ref="A64:F64"/>
    <mergeCell ref="A79:H79"/>
    <mergeCell ref="A80:H80"/>
    <mergeCell ref="A50:C50"/>
    <mergeCell ref="D50:AB50"/>
    <mergeCell ref="A66:F66"/>
    <mergeCell ref="G66:Y66"/>
    <mergeCell ref="A74:AS74"/>
    <mergeCell ref="A75:AS75"/>
    <mergeCell ref="A77:V77"/>
    <mergeCell ref="W77:AM77"/>
    <mergeCell ref="AO77:BG77"/>
    <mergeCell ref="W78:AM78"/>
    <mergeCell ref="AO78:BG78"/>
    <mergeCell ref="A71:V71"/>
    <mergeCell ref="W71:AM71"/>
    <mergeCell ref="AO71:BG71"/>
    <mergeCell ref="W72:AM72"/>
    <mergeCell ref="AO72:BG72"/>
    <mergeCell ref="A73:F73"/>
    <mergeCell ref="BE64:BL64"/>
    <mergeCell ref="A65:F65"/>
    <mergeCell ref="G65:Y65"/>
    <mergeCell ref="Z65:AD65"/>
    <mergeCell ref="AE65:AN65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D58:AA58"/>
    <mergeCell ref="A58:C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55" priority="11" stopIfTrue="1" operator="equal">
      <formula>$G64</formula>
    </cfRule>
  </conditionalFormatting>
  <conditionalFormatting sqref="D49">
    <cfRule type="cellIs" dxfId="54" priority="12" stopIfTrue="1" operator="equal">
      <formula>$D48</formula>
    </cfRule>
  </conditionalFormatting>
  <conditionalFormatting sqref="A65:F65">
    <cfRule type="cellIs" dxfId="53" priority="13" stopIfTrue="1" operator="equal">
      <formula>0</formula>
    </cfRule>
  </conditionalFormatting>
  <conditionalFormatting sqref="D50">
    <cfRule type="cellIs" dxfId="52" priority="10" stopIfTrue="1" operator="equal">
      <formula>$D49</formula>
    </cfRule>
  </conditionalFormatting>
  <conditionalFormatting sqref="G66">
    <cfRule type="cellIs" dxfId="51" priority="7" stopIfTrue="1" operator="equal">
      <formula>$G65</formula>
    </cfRule>
  </conditionalFormatting>
  <conditionalFormatting sqref="A66:F66">
    <cfRule type="cellIs" dxfId="50" priority="8" stopIfTrue="1" operator="equal">
      <formula>0</formula>
    </cfRule>
  </conditionalFormatting>
  <conditionalFormatting sqref="G67">
    <cfRule type="cellIs" dxfId="49" priority="5" stopIfTrue="1" operator="equal">
      <formula>$G66</formula>
    </cfRule>
  </conditionalFormatting>
  <conditionalFormatting sqref="A67:F67">
    <cfRule type="cellIs" dxfId="48" priority="6" stopIfTrue="1" operator="equal">
      <formula>0</formula>
    </cfRule>
  </conditionalFormatting>
  <conditionalFormatting sqref="G68">
    <cfRule type="cellIs" dxfId="47" priority="3" stopIfTrue="1" operator="equal">
      <formula>$G67</formula>
    </cfRule>
  </conditionalFormatting>
  <conditionalFormatting sqref="A68:F68">
    <cfRule type="cellIs" dxfId="4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41" zoomScaleNormal="100" zoomScaleSheetLayoutView="100" workbookViewId="0">
      <selection activeCell="D49" sqref="D49:AB4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0" t="s">
        <v>36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62" t="str">
        <f>КПК1014082!AO4</f>
        <v xml:space="preserve"> Наказ Управління культури, молоді та туризму виконавчого комітету Фастівської міської ради № 5 від 02 січня 2020 року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7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7" ht="29.25" customHeight="1" x14ac:dyDescent="0.2">
      <c r="AO7" s="71" t="str">
        <f>КПК1014082!AO7</f>
        <v>_Наказ Фінансового управління виконавчого комітету Фастівської міської ради _№_5 від 02 січня 2020 року_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73" t="str">
        <f>КПК1014082!AO8</f>
        <v>(найменування місцевого фінансового органу)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10" spans="1:77" ht="15.75" customHeight="1" x14ac:dyDescent="0.2">
      <c r="A10" s="72" t="s">
        <v>22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68" t="s">
        <v>81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70" t="s">
        <v>82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8" t="s">
        <v>88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6" t="s">
        <v>56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5</v>
      </c>
      <c r="B16" s="68" t="s">
        <v>94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70" t="s">
        <v>82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8" t="s">
        <v>88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6" t="s">
        <v>56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8" t="s">
        <v>245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247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248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6" t="s">
        <v>246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8" t="s">
        <v>89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58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74" t="s">
        <v>59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5" t="s">
        <v>60</v>
      </c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28"/>
      <c r="BE20" s="66" t="s">
        <v>61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51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690835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52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23</v>
      </c>
      <c r="B23" s="78"/>
      <c r="C23" s="78"/>
      <c r="D23" s="78"/>
      <c r="E23" s="78"/>
      <c r="F23" s="78"/>
      <c r="G23" s="78"/>
      <c r="H23" s="78"/>
      <c r="I23" s="85">
        <v>690835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38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8.25" customHeight="1" x14ac:dyDescent="0.2">
      <c r="A26" s="77" t="s">
        <v>270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79" t="s">
        <v>29</v>
      </c>
      <c r="B29" s="79"/>
      <c r="C29" s="79"/>
      <c r="D29" s="79"/>
      <c r="E29" s="79"/>
      <c r="F29" s="79"/>
      <c r="G29" s="80" t="s">
        <v>41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87" t="s">
        <v>34</v>
      </c>
      <c r="B31" s="87"/>
      <c r="C31" s="87"/>
      <c r="D31" s="87"/>
      <c r="E31" s="87"/>
      <c r="F31" s="87"/>
      <c r="G31" s="88" t="s">
        <v>8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50</v>
      </c>
    </row>
    <row r="32" spans="1:79" x14ac:dyDescent="0.2">
      <c r="A32" s="87"/>
      <c r="B32" s="87"/>
      <c r="C32" s="87"/>
      <c r="D32" s="87"/>
      <c r="E32" s="87"/>
      <c r="F32" s="87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77" t="s">
        <v>244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79" t="s">
        <v>29</v>
      </c>
      <c r="B38" s="79"/>
      <c r="C38" s="79"/>
      <c r="D38" s="79"/>
      <c r="E38" s="79"/>
      <c r="F38" s="79"/>
      <c r="G38" s="80" t="s">
        <v>26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87" t="s">
        <v>7</v>
      </c>
      <c r="B40" s="87"/>
      <c r="C40" s="87"/>
      <c r="D40" s="87"/>
      <c r="E40" s="87"/>
      <c r="F40" s="87"/>
      <c r="G40" s="88" t="s">
        <v>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12</v>
      </c>
    </row>
    <row r="41" spans="1:79" ht="12.75" customHeight="1" x14ac:dyDescent="0.2">
      <c r="A41" s="87">
        <v>1</v>
      </c>
      <c r="B41" s="87"/>
      <c r="C41" s="87"/>
      <c r="D41" s="87"/>
      <c r="E41" s="87"/>
      <c r="F41" s="87"/>
      <c r="G41" s="94" t="s">
        <v>235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3" t="s">
        <v>29</v>
      </c>
      <c r="B45" s="83"/>
      <c r="C45" s="83"/>
      <c r="D45" s="98" t="s">
        <v>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3" t="s">
        <v>30</v>
      </c>
      <c r="AD45" s="83"/>
      <c r="AE45" s="83"/>
      <c r="AF45" s="83"/>
      <c r="AG45" s="83"/>
      <c r="AH45" s="83"/>
      <c r="AI45" s="83"/>
      <c r="AJ45" s="83"/>
      <c r="AK45" s="83" t="s">
        <v>31</v>
      </c>
      <c r="AL45" s="83"/>
      <c r="AM45" s="83"/>
      <c r="AN45" s="83"/>
      <c r="AO45" s="83"/>
      <c r="AP45" s="83"/>
      <c r="AQ45" s="83"/>
      <c r="AR45" s="83"/>
      <c r="AS45" s="83" t="s">
        <v>28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3"/>
      <c r="B46" s="83"/>
      <c r="C46" s="83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3">
        <v>1</v>
      </c>
      <c r="B47" s="83"/>
      <c r="C47" s="8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7" t="s">
        <v>7</v>
      </c>
      <c r="B48" s="87"/>
      <c r="C48" s="87"/>
      <c r="D48" s="107" t="s">
        <v>8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11" t="s">
        <v>11</v>
      </c>
      <c r="AT48" s="110"/>
      <c r="AU48" s="110"/>
      <c r="AV48" s="110"/>
      <c r="AW48" s="110"/>
      <c r="AX48" s="110"/>
      <c r="AY48" s="110"/>
      <c r="AZ48" s="110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87">
        <v>1</v>
      </c>
      <c r="B49" s="87"/>
      <c r="C49" s="87"/>
      <c r="D49" s="94" t="s">
        <v>236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112">
        <v>0</v>
      </c>
      <c r="AD49" s="112"/>
      <c r="AE49" s="112"/>
      <c r="AF49" s="112"/>
      <c r="AG49" s="112"/>
      <c r="AH49" s="112"/>
      <c r="AI49" s="112"/>
      <c r="AJ49" s="112"/>
      <c r="AK49" s="112">
        <v>690835</v>
      </c>
      <c r="AL49" s="112"/>
      <c r="AM49" s="112"/>
      <c r="AN49" s="112"/>
      <c r="AO49" s="112"/>
      <c r="AP49" s="112"/>
      <c r="AQ49" s="112"/>
      <c r="AR49" s="112"/>
      <c r="AS49" s="112">
        <f>AC49+AK49</f>
        <v>690835</v>
      </c>
      <c r="AT49" s="112"/>
      <c r="AU49" s="112"/>
      <c r="AV49" s="112"/>
      <c r="AW49" s="112"/>
      <c r="AX49" s="112"/>
      <c r="AY49" s="112"/>
      <c r="AZ49" s="112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114"/>
      <c r="B50" s="114"/>
      <c r="C50" s="114"/>
      <c r="D50" s="124" t="s">
        <v>67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13">
        <v>0</v>
      </c>
      <c r="AD50" s="113"/>
      <c r="AE50" s="113"/>
      <c r="AF50" s="113"/>
      <c r="AG50" s="113"/>
      <c r="AH50" s="113"/>
      <c r="AI50" s="113"/>
      <c r="AJ50" s="113"/>
      <c r="AK50" s="113">
        <v>690835</v>
      </c>
      <c r="AL50" s="113"/>
      <c r="AM50" s="113"/>
      <c r="AN50" s="113"/>
      <c r="AO50" s="113"/>
      <c r="AP50" s="113"/>
      <c r="AQ50" s="113"/>
      <c r="AR50" s="113"/>
      <c r="AS50" s="113">
        <f>AC50+AK50</f>
        <v>690835</v>
      </c>
      <c r="AT50" s="113"/>
      <c r="AU50" s="113"/>
      <c r="AV50" s="113"/>
      <c r="AW50" s="113"/>
      <c r="AX50" s="113"/>
      <c r="AY50" s="113"/>
      <c r="AZ50" s="11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29</v>
      </c>
      <c r="B54" s="83"/>
      <c r="C54" s="83"/>
      <c r="D54" s="98" t="s">
        <v>35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104">
        <v>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87" t="s">
        <v>7</v>
      </c>
      <c r="B57" s="87"/>
      <c r="C57" s="87"/>
      <c r="D57" s="88" t="s">
        <v>8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ht="12.75" customHeight="1" x14ac:dyDescent="0.2">
      <c r="A58" s="107"/>
      <c r="B58" s="108"/>
      <c r="C58" s="109"/>
      <c r="D58" s="88" t="s">
        <v>268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147">
        <v>0</v>
      </c>
      <c r="AC58" s="148"/>
      <c r="AD58" s="148"/>
      <c r="AE58" s="148"/>
      <c r="AF58" s="148"/>
      <c r="AG58" s="148"/>
      <c r="AH58" s="148"/>
      <c r="AI58" s="149"/>
      <c r="AJ58" s="144">
        <v>690835</v>
      </c>
      <c r="AK58" s="145"/>
      <c r="AL58" s="145"/>
      <c r="AM58" s="145"/>
      <c r="AN58" s="145"/>
      <c r="AO58" s="145"/>
      <c r="AP58" s="145"/>
      <c r="AQ58" s="146"/>
      <c r="AR58" s="144">
        <f>AB58+AJ58</f>
        <v>690835</v>
      </c>
      <c r="AS58" s="145"/>
      <c r="AT58" s="145"/>
      <c r="AU58" s="145"/>
      <c r="AV58" s="145"/>
      <c r="AW58" s="145"/>
      <c r="AX58" s="145"/>
      <c r="AY58" s="146"/>
    </row>
    <row r="59" spans="1:79" s="4" customFormat="1" ht="12.75" customHeight="1" x14ac:dyDescent="0.2">
      <c r="A59" s="114"/>
      <c r="B59" s="114"/>
      <c r="C59" s="114"/>
      <c r="D59" s="115" t="s">
        <v>28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13">
        <f>AB58</f>
        <v>0</v>
      </c>
      <c r="AC59" s="113"/>
      <c r="AD59" s="113"/>
      <c r="AE59" s="113"/>
      <c r="AF59" s="113"/>
      <c r="AG59" s="113"/>
      <c r="AH59" s="113"/>
      <c r="AI59" s="113"/>
      <c r="AJ59" s="113">
        <f>AJ58</f>
        <v>690835</v>
      </c>
      <c r="AK59" s="113"/>
      <c r="AL59" s="113"/>
      <c r="AM59" s="113"/>
      <c r="AN59" s="113"/>
      <c r="AO59" s="113"/>
      <c r="AP59" s="113"/>
      <c r="AQ59" s="113"/>
      <c r="AR59" s="113">
        <f>AB59+AJ59</f>
        <v>690835</v>
      </c>
      <c r="AS59" s="113"/>
      <c r="AT59" s="113"/>
      <c r="AU59" s="113"/>
      <c r="AV59" s="113"/>
      <c r="AW59" s="113"/>
      <c r="AX59" s="113"/>
      <c r="AY59" s="113"/>
      <c r="CA59" s="4" t="s">
        <v>17</v>
      </c>
    </row>
    <row r="61" spans="1:79" ht="15.75" customHeight="1" x14ac:dyDescent="0.2">
      <c r="A61" s="78" t="s">
        <v>44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83" t="s">
        <v>29</v>
      </c>
      <c r="B62" s="83"/>
      <c r="C62" s="83"/>
      <c r="D62" s="83"/>
      <c r="E62" s="83"/>
      <c r="F62" s="83"/>
      <c r="G62" s="104" t="s">
        <v>45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83" t="s">
        <v>3</v>
      </c>
      <c r="AA62" s="83"/>
      <c r="AB62" s="83"/>
      <c r="AC62" s="83"/>
      <c r="AD62" s="83"/>
      <c r="AE62" s="83" t="s">
        <v>2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104" t="s">
        <v>30</v>
      </c>
      <c r="AP62" s="105"/>
      <c r="AQ62" s="105"/>
      <c r="AR62" s="105"/>
      <c r="AS62" s="105"/>
      <c r="AT62" s="105"/>
      <c r="AU62" s="105"/>
      <c r="AV62" s="106"/>
      <c r="AW62" s="104" t="s">
        <v>31</v>
      </c>
      <c r="AX62" s="105"/>
      <c r="AY62" s="105"/>
      <c r="AZ62" s="105"/>
      <c r="BA62" s="105"/>
      <c r="BB62" s="105"/>
      <c r="BC62" s="105"/>
      <c r="BD62" s="106"/>
      <c r="BE62" s="104" t="s">
        <v>28</v>
      </c>
      <c r="BF62" s="105"/>
      <c r="BG62" s="105"/>
      <c r="BH62" s="105"/>
      <c r="BI62" s="105"/>
      <c r="BJ62" s="105"/>
      <c r="BK62" s="105"/>
      <c r="BL62" s="106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104">
        <v>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87" t="s">
        <v>34</v>
      </c>
      <c r="B64" s="87"/>
      <c r="C64" s="87"/>
      <c r="D64" s="87"/>
      <c r="E64" s="87"/>
      <c r="F64" s="87"/>
      <c r="G64" s="88" t="s">
        <v>8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7" t="s">
        <v>20</v>
      </c>
      <c r="AA64" s="87"/>
      <c r="AB64" s="87"/>
      <c r="AC64" s="87"/>
      <c r="AD64" s="87"/>
      <c r="AE64" s="120" t="s">
        <v>33</v>
      </c>
      <c r="AF64" s="120"/>
      <c r="AG64" s="120"/>
      <c r="AH64" s="120"/>
      <c r="AI64" s="120"/>
      <c r="AJ64" s="120"/>
      <c r="AK64" s="120"/>
      <c r="AL64" s="120"/>
      <c r="AM64" s="120"/>
      <c r="AN64" s="88"/>
      <c r="AO64" s="110" t="s">
        <v>9</v>
      </c>
      <c r="AP64" s="110"/>
      <c r="AQ64" s="110"/>
      <c r="AR64" s="110"/>
      <c r="AS64" s="110"/>
      <c r="AT64" s="110"/>
      <c r="AU64" s="110"/>
      <c r="AV64" s="110"/>
      <c r="AW64" s="110" t="s">
        <v>32</v>
      </c>
      <c r="AX64" s="110"/>
      <c r="AY64" s="110"/>
      <c r="AZ64" s="110"/>
      <c r="BA64" s="110"/>
      <c r="BB64" s="110"/>
      <c r="BC64" s="110"/>
      <c r="BD64" s="110"/>
      <c r="BE64" s="110" t="s">
        <v>11</v>
      </c>
      <c r="BF64" s="110"/>
      <c r="BG64" s="110"/>
      <c r="BH64" s="110"/>
      <c r="BI64" s="110"/>
      <c r="BJ64" s="110"/>
      <c r="BK64" s="110"/>
      <c r="BL64" s="110"/>
      <c r="CA64" s="1" t="s">
        <v>18</v>
      </c>
    </row>
    <row r="65" spans="1:79" s="4" customFormat="1" ht="12.75" customHeight="1" x14ac:dyDescent="0.2">
      <c r="A65" s="114">
        <v>0</v>
      </c>
      <c r="B65" s="114"/>
      <c r="C65" s="114"/>
      <c r="D65" s="114"/>
      <c r="E65" s="114"/>
      <c r="F65" s="114"/>
      <c r="G65" s="133" t="s">
        <v>68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118"/>
      <c r="AA65" s="118"/>
      <c r="AB65" s="118"/>
      <c r="AC65" s="118"/>
      <c r="AD65" s="118"/>
      <c r="AE65" s="119"/>
      <c r="AF65" s="119"/>
      <c r="AG65" s="119"/>
      <c r="AH65" s="119"/>
      <c r="AI65" s="119"/>
      <c r="AJ65" s="119"/>
      <c r="AK65" s="119"/>
      <c r="AL65" s="119"/>
      <c r="AM65" s="119"/>
      <c r="AN65" s="115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>
        <f t="shared" ref="BE65:BE72" si="0">AO65+AW65</f>
        <v>0</v>
      </c>
      <c r="BF65" s="113"/>
      <c r="BG65" s="113"/>
      <c r="BH65" s="113"/>
      <c r="BI65" s="113"/>
      <c r="BJ65" s="113"/>
      <c r="BK65" s="113"/>
      <c r="BL65" s="113"/>
      <c r="CA65" s="4" t="s">
        <v>19</v>
      </c>
    </row>
    <row r="66" spans="1:79" ht="12.75" customHeight="1" x14ac:dyDescent="0.2">
      <c r="A66" s="87">
        <v>0</v>
      </c>
      <c r="B66" s="87"/>
      <c r="C66" s="87"/>
      <c r="D66" s="87"/>
      <c r="E66" s="87"/>
      <c r="F66" s="87"/>
      <c r="G66" s="139" t="s">
        <v>237</v>
      </c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111" t="s">
        <v>114</v>
      </c>
      <c r="AA66" s="111"/>
      <c r="AB66" s="111"/>
      <c r="AC66" s="111"/>
      <c r="AD66" s="111"/>
      <c r="AE66" s="111" t="s">
        <v>238</v>
      </c>
      <c r="AF66" s="111"/>
      <c r="AG66" s="111"/>
      <c r="AH66" s="111"/>
      <c r="AI66" s="111"/>
      <c r="AJ66" s="111"/>
      <c r="AK66" s="111"/>
      <c r="AL66" s="111"/>
      <c r="AM66" s="111"/>
      <c r="AN66" s="143"/>
      <c r="AO66" s="112">
        <v>0</v>
      </c>
      <c r="AP66" s="112"/>
      <c r="AQ66" s="112"/>
      <c r="AR66" s="112"/>
      <c r="AS66" s="112"/>
      <c r="AT66" s="112"/>
      <c r="AU66" s="112"/>
      <c r="AV66" s="112"/>
      <c r="AW66" s="112">
        <v>690835</v>
      </c>
      <c r="AX66" s="112"/>
      <c r="AY66" s="112"/>
      <c r="AZ66" s="112"/>
      <c r="BA66" s="112"/>
      <c r="BB66" s="112"/>
      <c r="BC66" s="112"/>
      <c r="BD66" s="112"/>
      <c r="BE66" s="112">
        <f t="shared" si="0"/>
        <v>690835</v>
      </c>
      <c r="BF66" s="112"/>
      <c r="BG66" s="112"/>
      <c r="BH66" s="112"/>
      <c r="BI66" s="112"/>
      <c r="BJ66" s="112"/>
      <c r="BK66" s="112"/>
      <c r="BL66" s="112"/>
    </row>
    <row r="67" spans="1:79" ht="12.75" customHeight="1" x14ac:dyDescent="0.2">
      <c r="A67" s="87">
        <v>0</v>
      </c>
      <c r="B67" s="87"/>
      <c r="C67" s="87"/>
      <c r="D67" s="87"/>
      <c r="E67" s="87"/>
      <c r="F67" s="87"/>
      <c r="G67" s="139" t="s">
        <v>239</v>
      </c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  <c r="Z67" s="111" t="s">
        <v>240</v>
      </c>
      <c r="AA67" s="111"/>
      <c r="AB67" s="111"/>
      <c r="AC67" s="111"/>
      <c r="AD67" s="111"/>
      <c r="AE67" s="111" t="s">
        <v>238</v>
      </c>
      <c r="AF67" s="111"/>
      <c r="AG67" s="111"/>
      <c r="AH67" s="111"/>
      <c r="AI67" s="111"/>
      <c r="AJ67" s="111"/>
      <c r="AK67" s="111"/>
      <c r="AL67" s="111"/>
      <c r="AM67" s="111"/>
      <c r="AN67" s="143"/>
      <c r="AO67" s="112">
        <v>0</v>
      </c>
      <c r="AP67" s="112"/>
      <c r="AQ67" s="112"/>
      <c r="AR67" s="112"/>
      <c r="AS67" s="112"/>
      <c r="AT67" s="112"/>
      <c r="AU67" s="112"/>
      <c r="AV67" s="112"/>
      <c r="AW67" s="112">
        <v>138.1</v>
      </c>
      <c r="AX67" s="112"/>
      <c r="AY67" s="112"/>
      <c r="AZ67" s="112"/>
      <c r="BA67" s="112"/>
      <c r="BB67" s="112"/>
      <c r="BC67" s="112"/>
      <c r="BD67" s="112"/>
      <c r="BE67" s="112">
        <f t="shared" si="0"/>
        <v>138.1</v>
      </c>
      <c r="BF67" s="112"/>
      <c r="BG67" s="112"/>
      <c r="BH67" s="112"/>
      <c r="BI67" s="112"/>
      <c r="BJ67" s="112"/>
      <c r="BK67" s="112"/>
      <c r="BL67" s="112"/>
    </row>
    <row r="68" spans="1:79" s="4" customFormat="1" ht="12.75" customHeight="1" x14ac:dyDescent="0.2">
      <c r="A68" s="114">
        <v>0</v>
      </c>
      <c r="B68" s="114"/>
      <c r="C68" s="114"/>
      <c r="D68" s="114"/>
      <c r="E68" s="114"/>
      <c r="F68" s="114"/>
      <c r="G68" s="136" t="s">
        <v>72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3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>
        <f t="shared" si="0"/>
        <v>0</v>
      </c>
      <c r="BF68" s="113"/>
      <c r="BG68" s="113"/>
      <c r="BH68" s="113"/>
      <c r="BI68" s="113"/>
      <c r="BJ68" s="113"/>
      <c r="BK68" s="113"/>
      <c r="BL68" s="113"/>
    </row>
    <row r="69" spans="1:79" ht="25.5" customHeight="1" x14ac:dyDescent="0.2">
      <c r="A69" s="87">
        <v>0</v>
      </c>
      <c r="B69" s="87"/>
      <c r="C69" s="87"/>
      <c r="D69" s="87"/>
      <c r="E69" s="87"/>
      <c r="F69" s="87"/>
      <c r="G69" s="139" t="s">
        <v>241</v>
      </c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111" t="s">
        <v>70</v>
      </c>
      <c r="AA69" s="111"/>
      <c r="AB69" s="111"/>
      <c r="AC69" s="111"/>
      <c r="AD69" s="111"/>
      <c r="AE69" s="111" t="s">
        <v>238</v>
      </c>
      <c r="AF69" s="111"/>
      <c r="AG69" s="111"/>
      <c r="AH69" s="111"/>
      <c r="AI69" s="111"/>
      <c r="AJ69" s="111"/>
      <c r="AK69" s="111"/>
      <c r="AL69" s="111"/>
      <c r="AM69" s="111"/>
      <c r="AN69" s="143"/>
      <c r="AO69" s="112">
        <v>0</v>
      </c>
      <c r="AP69" s="112"/>
      <c r="AQ69" s="112"/>
      <c r="AR69" s="112"/>
      <c r="AS69" s="112"/>
      <c r="AT69" s="112"/>
      <c r="AU69" s="112"/>
      <c r="AV69" s="112"/>
      <c r="AW69" s="112">
        <v>1</v>
      </c>
      <c r="AX69" s="112"/>
      <c r="AY69" s="112"/>
      <c r="AZ69" s="112"/>
      <c r="BA69" s="112"/>
      <c r="BB69" s="112"/>
      <c r="BC69" s="112"/>
      <c r="BD69" s="112"/>
      <c r="BE69" s="112">
        <f t="shared" si="0"/>
        <v>1</v>
      </c>
      <c r="BF69" s="112"/>
      <c r="BG69" s="112"/>
      <c r="BH69" s="112"/>
      <c r="BI69" s="112"/>
      <c r="BJ69" s="112"/>
      <c r="BK69" s="112"/>
      <c r="BL69" s="112"/>
    </row>
    <row r="70" spans="1:79" s="4" customFormat="1" ht="12.75" customHeight="1" x14ac:dyDescent="0.2">
      <c r="A70" s="114">
        <v>0</v>
      </c>
      <c r="B70" s="114"/>
      <c r="C70" s="114"/>
      <c r="D70" s="114"/>
      <c r="E70" s="114"/>
      <c r="F70" s="114"/>
      <c r="G70" s="136" t="s">
        <v>76</v>
      </c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3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>
        <f t="shared" si="0"/>
        <v>0</v>
      </c>
      <c r="BF70" s="113"/>
      <c r="BG70" s="113"/>
      <c r="BH70" s="113"/>
      <c r="BI70" s="113"/>
      <c r="BJ70" s="113"/>
      <c r="BK70" s="113"/>
      <c r="BL70" s="113"/>
    </row>
    <row r="71" spans="1:79" ht="25.5" customHeight="1" x14ac:dyDescent="0.2">
      <c r="A71" s="87">
        <v>0</v>
      </c>
      <c r="B71" s="87"/>
      <c r="C71" s="87"/>
      <c r="D71" s="87"/>
      <c r="E71" s="87"/>
      <c r="F71" s="87"/>
      <c r="G71" s="139" t="s">
        <v>242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1"/>
      <c r="Z71" s="111" t="s">
        <v>114</v>
      </c>
      <c r="AA71" s="111"/>
      <c r="AB71" s="111"/>
      <c r="AC71" s="111"/>
      <c r="AD71" s="111"/>
      <c r="AE71" s="111" t="s">
        <v>238</v>
      </c>
      <c r="AF71" s="111"/>
      <c r="AG71" s="111"/>
      <c r="AH71" s="111"/>
      <c r="AI71" s="111"/>
      <c r="AJ71" s="111"/>
      <c r="AK71" s="111"/>
      <c r="AL71" s="111"/>
      <c r="AM71" s="111"/>
      <c r="AN71" s="143"/>
      <c r="AO71" s="112">
        <v>0</v>
      </c>
      <c r="AP71" s="112"/>
      <c r="AQ71" s="112"/>
      <c r="AR71" s="112"/>
      <c r="AS71" s="112"/>
      <c r="AT71" s="112"/>
      <c r="AU71" s="112"/>
      <c r="AV71" s="112"/>
      <c r="AW71" s="112">
        <v>690835</v>
      </c>
      <c r="AX71" s="112"/>
      <c r="AY71" s="112"/>
      <c r="AZ71" s="112"/>
      <c r="BA71" s="112"/>
      <c r="BB71" s="112"/>
      <c r="BC71" s="112"/>
      <c r="BD71" s="112"/>
      <c r="BE71" s="112">
        <f t="shared" si="0"/>
        <v>690835</v>
      </c>
      <c r="BF71" s="112"/>
      <c r="BG71" s="112"/>
      <c r="BH71" s="112"/>
      <c r="BI71" s="112"/>
      <c r="BJ71" s="112"/>
      <c r="BK71" s="112"/>
      <c r="BL71" s="112"/>
    </row>
    <row r="72" spans="1:79" ht="25.5" customHeight="1" x14ac:dyDescent="0.2">
      <c r="A72" s="87">
        <v>0</v>
      </c>
      <c r="B72" s="87"/>
      <c r="C72" s="87"/>
      <c r="D72" s="87"/>
      <c r="E72" s="87"/>
      <c r="F72" s="87"/>
      <c r="G72" s="139" t="s">
        <v>243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1"/>
      <c r="Z72" s="111" t="s">
        <v>114</v>
      </c>
      <c r="AA72" s="111"/>
      <c r="AB72" s="111"/>
      <c r="AC72" s="111"/>
      <c r="AD72" s="111"/>
      <c r="AE72" s="111" t="s">
        <v>238</v>
      </c>
      <c r="AF72" s="111"/>
      <c r="AG72" s="111"/>
      <c r="AH72" s="111"/>
      <c r="AI72" s="111"/>
      <c r="AJ72" s="111"/>
      <c r="AK72" s="111"/>
      <c r="AL72" s="111"/>
      <c r="AM72" s="111"/>
      <c r="AN72" s="143"/>
      <c r="AO72" s="112">
        <v>0</v>
      </c>
      <c r="AP72" s="112"/>
      <c r="AQ72" s="112"/>
      <c r="AR72" s="112"/>
      <c r="AS72" s="112"/>
      <c r="AT72" s="112"/>
      <c r="AU72" s="112"/>
      <c r="AV72" s="112"/>
      <c r="AW72" s="112">
        <v>5002.43</v>
      </c>
      <c r="AX72" s="112"/>
      <c r="AY72" s="112"/>
      <c r="AZ72" s="112"/>
      <c r="BA72" s="112"/>
      <c r="BB72" s="112"/>
      <c r="BC72" s="112"/>
      <c r="BD72" s="112"/>
      <c r="BE72" s="112">
        <f t="shared" si="0"/>
        <v>5002.43</v>
      </c>
      <c r="BF72" s="112"/>
      <c r="BG72" s="112"/>
      <c r="BH72" s="112"/>
      <c r="BI72" s="112"/>
      <c r="BJ72" s="112"/>
      <c r="BK72" s="112"/>
      <c r="BL72" s="112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28" t="s">
        <v>84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5"/>
      <c r="AO75" s="131" t="s">
        <v>86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123" t="s">
        <v>6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O76" s="123" t="s">
        <v>53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</row>
    <row r="77" spans="1:79" ht="15.75" customHeight="1" x14ac:dyDescent="0.2">
      <c r="A77" s="132" t="s">
        <v>4</v>
      </c>
      <c r="B77" s="132"/>
      <c r="C77" s="132"/>
      <c r="D77" s="132"/>
      <c r="E77" s="132"/>
      <c r="F77" s="132"/>
    </row>
    <row r="78" spans="1:79" ht="13.15" customHeight="1" x14ac:dyDescent="0.2">
      <c r="A78" s="62" t="s">
        <v>83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127" t="s">
        <v>48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28" t="s">
        <v>85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5"/>
      <c r="AO81" s="131" t="s">
        <v>87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23" t="s">
        <v>6</v>
      </c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O82" s="123" t="s">
        <v>53</v>
      </c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</row>
    <row r="83" spans="1:59" x14ac:dyDescent="0.2">
      <c r="A83" s="121">
        <v>43845</v>
      </c>
      <c r="B83" s="122"/>
      <c r="C83" s="122"/>
      <c r="D83" s="122"/>
      <c r="E83" s="122"/>
      <c r="F83" s="122"/>
      <c r="G83" s="122"/>
      <c r="H83" s="122"/>
    </row>
    <row r="84" spans="1:59" x14ac:dyDescent="0.2">
      <c r="A84" s="123" t="s">
        <v>46</v>
      </c>
      <c r="B84" s="123"/>
      <c r="C84" s="123"/>
      <c r="D84" s="123"/>
      <c r="E84" s="123"/>
      <c r="F84" s="123"/>
      <c r="G84" s="123"/>
      <c r="H84" s="12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83:H83"/>
    <mergeCell ref="A84:H84"/>
    <mergeCell ref="A50:C50"/>
    <mergeCell ref="D50:AB50"/>
    <mergeCell ref="A66:F66"/>
    <mergeCell ref="G66:Y66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45" priority="19" stopIfTrue="1" operator="equal">
      <formula>$G64</formula>
    </cfRule>
  </conditionalFormatting>
  <conditionalFormatting sqref="D49">
    <cfRule type="cellIs" dxfId="44" priority="20" stopIfTrue="1" operator="equal">
      <formula>$D48</formula>
    </cfRule>
  </conditionalFormatting>
  <conditionalFormatting sqref="A65:F65">
    <cfRule type="cellIs" dxfId="43" priority="21" stopIfTrue="1" operator="equal">
      <formula>0</formula>
    </cfRule>
  </conditionalFormatting>
  <conditionalFormatting sqref="D50">
    <cfRule type="cellIs" dxfId="42" priority="18" stopIfTrue="1" operator="equal">
      <formula>$D49</formula>
    </cfRule>
  </conditionalFormatting>
  <conditionalFormatting sqref="G66">
    <cfRule type="cellIs" dxfId="41" priority="15" stopIfTrue="1" operator="equal">
      <formula>$G65</formula>
    </cfRule>
  </conditionalFormatting>
  <conditionalFormatting sqref="A66:F66">
    <cfRule type="cellIs" dxfId="40" priority="16" stopIfTrue="1" operator="equal">
      <formula>0</formula>
    </cfRule>
  </conditionalFormatting>
  <conditionalFormatting sqref="G67">
    <cfRule type="cellIs" dxfId="39" priority="13" stopIfTrue="1" operator="equal">
      <formula>$G66</formula>
    </cfRule>
  </conditionalFormatting>
  <conditionalFormatting sqref="A67:F67">
    <cfRule type="cellIs" dxfId="38" priority="14" stopIfTrue="1" operator="equal">
      <formula>0</formula>
    </cfRule>
  </conditionalFormatting>
  <conditionalFormatting sqref="G68">
    <cfRule type="cellIs" dxfId="37" priority="11" stopIfTrue="1" operator="equal">
      <formula>$G67</formula>
    </cfRule>
  </conditionalFormatting>
  <conditionalFormatting sqref="A68:F68">
    <cfRule type="cellIs" dxfId="36" priority="12" stopIfTrue="1" operator="equal">
      <formula>0</formula>
    </cfRule>
  </conditionalFormatting>
  <conditionalFormatting sqref="G69">
    <cfRule type="cellIs" dxfId="35" priority="9" stopIfTrue="1" operator="equal">
      <formula>$G68</formula>
    </cfRule>
  </conditionalFormatting>
  <conditionalFormatting sqref="A69:F69">
    <cfRule type="cellIs" dxfId="34" priority="10" stopIfTrue="1" operator="equal">
      <formula>0</formula>
    </cfRule>
  </conditionalFormatting>
  <conditionalFormatting sqref="G70">
    <cfRule type="cellIs" dxfId="33" priority="7" stopIfTrue="1" operator="equal">
      <formula>$G69</formula>
    </cfRule>
  </conditionalFormatting>
  <conditionalFormatting sqref="A70:F70">
    <cfRule type="cellIs" dxfId="32" priority="8" stopIfTrue="1" operator="equal">
      <formula>0</formula>
    </cfRule>
  </conditionalFormatting>
  <conditionalFormatting sqref="G71">
    <cfRule type="cellIs" dxfId="31" priority="5" stopIfTrue="1" operator="equal">
      <formula>$G70</formula>
    </cfRule>
  </conditionalFormatting>
  <conditionalFormatting sqref="A71:F71">
    <cfRule type="cellIs" dxfId="30" priority="6" stopIfTrue="1" operator="equal">
      <formula>0</formula>
    </cfRule>
  </conditionalFormatting>
  <conditionalFormatting sqref="G72">
    <cfRule type="cellIs" dxfId="29" priority="3" stopIfTrue="1" operator="equal">
      <formula>$G71</formula>
    </cfRule>
  </conditionalFormatting>
  <conditionalFormatting sqref="A72:F72">
    <cfRule type="cellIs" dxfId="2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КПК1010160</vt:lpstr>
      <vt:lpstr>КПК1011100</vt:lpstr>
      <vt:lpstr>КПК1013133</vt:lpstr>
      <vt:lpstr>КПК1014030</vt:lpstr>
      <vt:lpstr>КПК1014040</vt:lpstr>
      <vt:lpstr>КПК1014060</vt:lpstr>
      <vt:lpstr>КПК1014081</vt:lpstr>
      <vt:lpstr>КПК1014082</vt:lpstr>
      <vt:lpstr>КПК1017323</vt:lpstr>
      <vt:lpstr>КПК1017324</vt:lpstr>
      <vt:lpstr>КПК1017622</vt:lpstr>
      <vt:lpstr>КПК1010160!Область_печати</vt:lpstr>
      <vt:lpstr>КПК1011100!Область_печати</vt:lpstr>
      <vt:lpstr>КПК1013133!Область_печати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КПК1017323!Область_печати</vt:lpstr>
      <vt:lpstr>КПК1017324!Область_печати</vt:lpstr>
      <vt:lpstr>КПК1017622!Область_печати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2020-01-20T14:20:46Z</dcterms:modified>
</cp:coreProperties>
</file>