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boss</author>
  </authors>
  <commentList>
    <comment ref="N544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</t>
        </r>
      </text>
    </comment>
    <comment ref="N545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<sst xmlns="http://schemas.openxmlformats.org/spreadsheetml/2006/main" count="3140" uniqueCount="2317">
  <si>
    <t>3211200000:09:005:0019</t>
  </si>
  <si>
    <t>ФО-П Тібряєв Дмитро Валентинович</t>
  </si>
  <si>
    <t>вул. Гусєва, 27</t>
  </si>
  <si>
    <t>3211200000:09:012:0020</t>
  </si>
  <si>
    <t>ПП "Твінс"</t>
  </si>
  <si>
    <t>3211200000:09:012:0021</t>
  </si>
  <si>
    <t>вул. Соборна,  біля буд. №20</t>
  </si>
  <si>
    <t>3211200000:09:004:0120</t>
  </si>
  <si>
    <t>Оберемок Олексій Андрійович</t>
  </si>
  <si>
    <t>вул. Соборна, 28 кв. 39</t>
  </si>
  <si>
    <t>04:10:971:00100</t>
  </si>
  <si>
    <t>ФО-П Мельник Тетяна Юхимівна (зм)</t>
  </si>
  <si>
    <t>ФО-П Мельник Тетяна Яківна</t>
  </si>
  <si>
    <t>04:10:971:00112</t>
  </si>
  <si>
    <t>3211200000:09:009:0134</t>
  </si>
  <si>
    <t>ТОВ "Київоблпреса"</t>
  </si>
  <si>
    <t>3211200000:09:004:0086</t>
  </si>
  <si>
    <t>3211200000:09:008:0104</t>
  </si>
  <si>
    <t>3211200000:09:007:0084</t>
  </si>
  <si>
    <t>3211200000:09:011:0017</t>
  </si>
  <si>
    <t>ТОВ "Видавничий Дім "КуПол" (зм)</t>
  </si>
  <si>
    <t>04:10:971:00156</t>
  </si>
  <si>
    <t>04:10:971:00159</t>
  </si>
  <si>
    <t>3211200000:02:003:0066</t>
  </si>
  <si>
    <t>ТОВ фірма "Кріогенсервіс"</t>
  </si>
  <si>
    <t>3211200000:09:002:0039</t>
  </si>
  <si>
    <t>04:10:971:00162</t>
  </si>
  <si>
    <t>вул. Чкалова, 4</t>
  </si>
  <si>
    <t>3211200000:09:002:0108</t>
  </si>
  <si>
    <t>3211200000:09:005:0047</t>
  </si>
  <si>
    <t>3211200000:09:002:0053</t>
  </si>
  <si>
    <t>ФО-П Кобзаренко Людмила Володимирівна</t>
  </si>
  <si>
    <t>3211200000:08:006:0065</t>
  </si>
  <si>
    <t>ПП "Меридіан-Фаст"</t>
  </si>
  <si>
    <t>3211200000:08:003:0032</t>
  </si>
  <si>
    <t>вул. Галафеєва, 10</t>
  </si>
  <si>
    <t>3211200000:02:003:0137</t>
  </si>
  <si>
    <t>ТОВ "Екокап"</t>
  </si>
  <si>
    <t>3211200000:02:002:0021</t>
  </si>
  <si>
    <t>ФО-П Гульченко Валентина Іванівна</t>
  </si>
  <si>
    <t>3211200000:09:003:0151</t>
  </si>
  <si>
    <t>ФО-П Обертас Оксана Анатоліївна</t>
  </si>
  <si>
    <t>3211200000:09:003:0104</t>
  </si>
  <si>
    <t>ФО-П Ворона Віталій Михайлович</t>
  </si>
  <si>
    <t>3211200000:09:007:0168</t>
  </si>
  <si>
    <t>вул. К. Маркса (кінцева зупинка автобуса)</t>
  </si>
  <si>
    <t>вул. Шевченка, біля буд. №2</t>
  </si>
  <si>
    <t>3211200000:09:004:0105</t>
  </si>
  <si>
    <t>гр. Баша Віталій Семенович</t>
  </si>
  <si>
    <t>3211200000:09:009:0085</t>
  </si>
  <si>
    <t>ФО-П Іщук Ігор Миколайович</t>
  </si>
  <si>
    <t>вул. С. Білого, 32</t>
  </si>
  <si>
    <t>3211200000:05:001:0276</t>
  </si>
  <si>
    <t>вхідна група</t>
  </si>
  <si>
    <t>вул. 1-го Травня, біля буд. №9</t>
  </si>
  <si>
    <t>3211200000:09:007:0169</t>
  </si>
  <si>
    <t>ТОВ "Стоп"</t>
  </si>
  <si>
    <t>3211200000:09:005:0023</t>
  </si>
  <si>
    <t>ФО-П Гончарук Олександр Іванович</t>
  </si>
  <si>
    <t>вул. Соборна, напроти буд. №39</t>
  </si>
  <si>
    <t>3211200000:09:008:0089</t>
  </si>
  <si>
    <t>ФО-П Осадчук Леся Володимирівна</t>
  </si>
  <si>
    <t>ФО-П Свириденко Ірина Михайлівна</t>
  </si>
  <si>
    <t>вул. Соборна, 65</t>
  </si>
  <si>
    <t>3211200000:09:007:0177</t>
  </si>
  <si>
    <t>вул. С. Палія, 5</t>
  </si>
  <si>
    <t>ФО-П Рудік Жанна Борисівна</t>
  </si>
  <si>
    <t>ФО-П Трухан Олександр Володимирович</t>
  </si>
  <si>
    <t>ПП "Фастів-Інтерм" (зм)</t>
  </si>
  <si>
    <t>гр. Пашинський Володимир Іванович</t>
  </si>
  <si>
    <t>вул. Л. Толстого, 3 кв. 4</t>
  </si>
  <si>
    <t>3211200000:09:008:0064</t>
  </si>
  <si>
    <t>3211200000:02:010:0032</t>
  </si>
  <si>
    <t>вул. Незалежності, 51</t>
  </si>
  <si>
    <t>3211200000:02:001:0052</t>
  </si>
  <si>
    <t>МП "Побутовик"</t>
  </si>
  <si>
    <t>вул. Галафеєва, 63</t>
  </si>
  <si>
    <t>вул. К.Строкова, 3а</t>
  </si>
  <si>
    <t>вул. Кірова, 5 кв. 174</t>
  </si>
  <si>
    <t>ФО-П Міщенко Любов Олександрівна</t>
  </si>
  <si>
    <t>3211200000:09:002:0056</t>
  </si>
  <si>
    <t>3211200000:08:005:0010</t>
  </si>
  <si>
    <t>ФО-П Остапенко Віктор Олександрович</t>
  </si>
  <si>
    <t>ФО-П Юшков Сергій Миколайович</t>
  </si>
  <si>
    <t>вул. Соборна, 24</t>
  </si>
  <si>
    <t>3211200000:09:004:0062</t>
  </si>
  <si>
    <t>ТОВ "Едельвейс"</t>
  </si>
  <si>
    <t>вул. 1 Травня, 9</t>
  </si>
  <si>
    <t>3211200000:09:007:0180</t>
  </si>
  <si>
    <t>ФО-П Денисюк Ю.А., ФО-П Денисюк О.М.</t>
  </si>
  <si>
    <t>вул. Соборна, 34/3</t>
  </si>
  <si>
    <t>вул. Інтернаціональна, біля буд. №16</t>
  </si>
  <si>
    <t>3211200000:09:012:0022</t>
  </si>
  <si>
    <t>гр. Васильченко Володимр Олексійович</t>
  </si>
  <si>
    <t>вул. Інтернаціональна, 16/40</t>
  </si>
  <si>
    <t>вул. Соборна. 52</t>
  </si>
  <si>
    <t>3211200000:09:001:0215</t>
  </si>
  <si>
    <t>ПП "Навчально-курсовий комбінат "Професіонал-Фаст"</t>
  </si>
  <si>
    <t>вул. Куйбишева, 32/9</t>
  </si>
  <si>
    <t>вул. Енгельса, 34-б</t>
  </si>
  <si>
    <t>3211200000:03:002:0198</t>
  </si>
  <si>
    <t>вул. Л. Толстого, 3</t>
  </si>
  <si>
    <t>3211200000:09:009:0224</t>
  </si>
  <si>
    <t>ТОВ "Самтех"</t>
  </si>
  <si>
    <t>321120004000195/14052488</t>
  </si>
  <si>
    <t>04.07.2011/ 01.04.2016</t>
  </si>
  <si>
    <t>3211200000:09:003:0105</t>
  </si>
  <si>
    <t>вул. Соборна. 25 (зі сторони вул. Л. Толстого)</t>
  </si>
  <si>
    <t>3211200000:09:009:0218</t>
  </si>
  <si>
    <t>ТОВ "В.А.Т."</t>
  </si>
  <si>
    <t>пров. Шевченка, 2</t>
  </si>
  <si>
    <t>3211200000:09:004:0145</t>
  </si>
  <si>
    <t>ФО-П Сайченко Василь Васильович</t>
  </si>
  <si>
    <t>вул. Л. Українки, 49/2</t>
  </si>
  <si>
    <t>вул. Шевченка (біля ЗОШ №9)</t>
  </si>
  <si>
    <t>ФО-П Трикопа Дмитро Анатолійович</t>
  </si>
  <si>
    <t>3211200000:08:006:0041</t>
  </si>
  <si>
    <t>3211200000:09:008:0125</t>
  </si>
  <si>
    <t>вул. Шевченка, 31</t>
  </si>
  <si>
    <t>3211200000:09:005:0071</t>
  </si>
  <si>
    <t xml:space="preserve">ФО-П Вороняк Оксана Петрівна </t>
  </si>
  <si>
    <t>вул. Кривця, 13б</t>
  </si>
  <si>
    <t>вул. Кривоноса, 16</t>
  </si>
  <si>
    <t>3211200000:08:007:0068</t>
  </si>
  <si>
    <t>гр. Осколок Сергій Анатолійович</t>
  </si>
  <si>
    <t>с. М. Снітинка, вул. Унавська, 1</t>
  </si>
  <si>
    <t>житловий будинок</t>
  </si>
  <si>
    <t>3211200000:09:008:0128</t>
  </si>
  <si>
    <t>3211200000:09:008:0129</t>
  </si>
  <si>
    <t>ФО-П Крайчинська Олена Миколаївна</t>
  </si>
  <si>
    <t>вул. Інтернаціональна, 16 кв. 48</t>
  </si>
  <si>
    <t>вул. Г. Танкістів, 8</t>
  </si>
  <si>
    <t>3211200000:09:001:0223</t>
  </si>
  <si>
    <t>гр. Сідько Світлана Миколаївна</t>
  </si>
  <si>
    <t>вул. К. Маркса, 30</t>
  </si>
  <si>
    <t>3211200000:02:003:0319</t>
  </si>
  <si>
    <t>ТОВ "Елас"</t>
  </si>
  <si>
    <t>вул. Соборна, 58 кв. 20</t>
  </si>
  <si>
    <t>ПАТ Банк "Київська Русь"</t>
  </si>
  <si>
    <t>банк</t>
  </si>
  <si>
    <t>3211200000:09:012:0024</t>
  </si>
  <si>
    <t>ФО-П Головченко Тетяна Василівна</t>
  </si>
  <si>
    <t>3211200000:04:001:0079</t>
  </si>
  <si>
    <t>Перелік укладених договорів оренди земельних ділянок комунальної власності по м. Фастову Київської області</t>
  </si>
  <si>
    <t>№ п/п</t>
  </si>
  <si>
    <t xml:space="preserve">Місцезнаходження земельної ділянки </t>
  </si>
  <si>
    <t>Кадастровий номер земельної ділянки</t>
  </si>
  <si>
    <t>Розмір земельної ділянки, га</t>
  </si>
  <si>
    <t xml:space="preserve">Назва орендаря </t>
  </si>
  <si>
    <t>Адреса (місцезнаходження орендаря)</t>
  </si>
  <si>
    <t>Реєстраційний номер договору</t>
  </si>
  <si>
    <t>Дата укладання договору оренди</t>
  </si>
  <si>
    <t>Дата закінчення договору</t>
  </si>
  <si>
    <t>Вартість 1кв.м</t>
  </si>
  <si>
    <t>Коефі-цієнт</t>
  </si>
  <si>
    <t>Річна сума орендної плати</t>
  </si>
  <si>
    <t>Сума орендної плати в місяць</t>
  </si>
  <si>
    <t>Примітка</t>
  </si>
  <si>
    <t>вул. Соборна, 31</t>
  </si>
  <si>
    <t>3211200000:09:015:0023</t>
  </si>
  <si>
    <t>3211200000:06:004:0014</t>
  </si>
  <si>
    <t>вул. Орджонікідзе, 4</t>
  </si>
  <si>
    <t>ПП "Зодіак-Д"</t>
  </si>
  <si>
    <t>вул. Чичеріна, 91</t>
  </si>
  <si>
    <t>виробн</t>
  </si>
  <si>
    <t>3211200000:09:001:0059</t>
  </si>
  <si>
    <t>вул. Червоноармійська, 40 кв. 17</t>
  </si>
  <si>
    <t>3211200000:03:001:0070</t>
  </si>
  <si>
    <t>вул. Червоний шлях</t>
  </si>
  <si>
    <t>3211200000:09:001:0071</t>
  </si>
  <si>
    <t>вул. Ч. Шлях, 1</t>
  </si>
  <si>
    <t>3211200000:08:003:0013</t>
  </si>
  <si>
    <t>пров. Незалежності, 6-а</t>
  </si>
  <si>
    <t>3211200000:09:009:0073</t>
  </si>
  <si>
    <t>3211200000:02:010:0031</t>
  </si>
  <si>
    <t>3211200000:09:009:0074</t>
  </si>
  <si>
    <t>3211200000:09:004:0044</t>
  </si>
  <si>
    <t>вул. Червона, 1</t>
  </si>
  <si>
    <t>3211200000:05:002:0084</t>
  </si>
  <si>
    <t>Привокзальна площа</t>
  </si>
  <si>
    <t>3211200000:09:002:0024</t>
  </si>
  <si>
    <t>3211200000:01:002:0050</t>
  </si>
  <si>
    <t>3211200000:09:005:0031</t>
  </si>
  <si>
    <t>вул. Шевченка, 20</t>
  </si>
  <si>
    <t>вул. Червоноармійська</t>
  </si>
  <si>
    <t>вул. Комунарів, біля буд. №11</t>
  </si>
  <si>
    <t>3211200000:08:003:0025</t>
  </si>
  <si>
    <t>смт. Борова, вул. Васильківська, 11 кв. 26</t>
  </si>
  <si>
    <t>3211200000:09:007:0081</t>
  </si>
  <si>
    <t>вул. Поліграфічна, 12</t>
  </si>
  <si>
    <t>вул. Соборна</t>
  </si>
  <si>
    <t>3211200000:09:007:0074</t>
  </si>
  <si>
    <t>3211200000:09:006:0035</t>
  </si>
  <si>
    <t>вул. Орджонікідзе, 73</t>
  </si>
  <si>
    <t>3211200000:09:004:0041</t>
  </si>
  <si>
    <t>вул. Тітова, 110</t>
  </si>
  <si>
    <t>3211200000:06:003:0027</t>
  </si>
  <si>
    <t>3211200000:06:002:0020</t>
  </si>
  <si>
    <t>вул. Тітова, 1</t>
  </si>
  <si>
    <t xml:space="preserve">вул. С.Палія </t>
  </si>
  <si>
    <t>3211200000:09:012:0009</t>
  </si>
  <si>
    <t>Щоголєв Олександр Владиславович</t>
  </si>
  <si>
    <t>вул. С. Палія, 7 кв. 20</t>
  </si>
  <si>
    <t>3211200000:09:016:0027</t>
  </si>
  <si>
    <t>3211200000:09:003:0056</t>
  </si>
  <si>
    <t>3211200000:09:007:0076</t>
  </si>
  <si>
    <t>вул.Червоноармійська</t>
  </si>
  <si>
    <t>3211200000:09:005:0032</t>
  </si>
  <si>
    <t>вул. Пархоменка, 2</t>
  </si>
  <si>
    <t>вул.Шевченка ,поряд з буд.№10</t>
  </si>
  <si>
    <t>3211200000:09:004:0063</t>
  </si>
  <si>
    <t>Чубенко Анатолій Іванович</t>
  </si>
  <si>
    <t>вул. Соборна, 12 кв. 31</t>
  </si>
  <si>
    <t>3211200000:05:002:0065</t>
  </si>
  <si>
    <t>вул. К. Маркса, 6</t>
  </si>
  <si>
    <t>3211200000:09:007:0002</t>
  </si>
  <si>
    <t>вул. Радянська</t>
  </si>
  <si>
    <t>обслуг. гаража</t>
  </si>
  <si>
    <t>вул. Орджонікідзе, 65</t>
  </si>
  <si>
    <t>3211200000:09:004:0040</t>
  </si>
  <si>
    <t>ТОВ фірма "Універсал"</t>
  </si>
  <si>
    <t>ФО-П Висоцький Олександр Станіславович</t>
  </si>
  <si>
    <t>3211200000:09:005:0072</t>
  </si>
  <si>
    <t>ФО-П Романюк Олена Борисівна</t>
  </si>
  <si>
    <t>вул. Куйбишева, 32/65</t>
  </si>
  <si>
    <t>3211200000:09:007:0184</t>
  </si>
  <si>
    <t>ФО-П Рекічінський Сергій Якович</t>
  </si>
  <si>
    <t>вул. Червоноармійська, 31</t>
  </si>
  <si>
    <t>вул. Шевченка, 15</t>
  </si>
  <si>
    <t>3211200000:09:004:0146</t>
  </si>
  <si>
    <t>вул. Шевченка, 6/1</t>
  </si>
  <si>
    <t>3211200000:09:004:0138</t>
  </si>
  <si>
    <t>ФО-П Потапович Віталій Анатолійович</t>
  </si>
  <si>
    <t>вул. Челюскінців, 4</t>
  </si>
  <si>
    <t>вул. Шевченка, 6/2</t>
  </si>
  <si>
    <t>3211200000:09:004:0139</t>
  </si>
  <si>
    <t>вул. Великоснітинська, 69</t>
  </si>
  <si>
    <t>вул. Л. Тлстого, 15</t>
  </si>
  <si>
    <t>3211200000:09:009:0215</t>
  </si>
  <si>
    <t>ФО-П Тишкевич Володимр Олександрович</t>
  </si>
  <si>
    <t>м. Київ, вул. Мате Залки, 8а кв. 40</t>
  </si>
  <si>
    <t>буд-во торг.центру</t>
  </si>
  <si>
    <t>вул. Соборна, 52</t>
  </si>
  <si>
    <t>3211200000:09:001:0115</t>
  </si>
  <si>
    <t>ТОВ "Ізумруд"</t>
  </si>
  <si>
    <t>АТ "Райффайзен банк Аваль"</t>
  </si>
  <si>
    <t>м. Київ, вул. Лєскова, 9</t>
  </si>
  <si>
    <t>вул. Соборна (біля буд. №56)</t>
  </si>
  <si>
    <t>3211200000:09:005:0074</t>
  </si>
  <si>
    <t>3211200000:09:005:0004</t>
  </si>
  <si>
    <t>ФО-П Орловська Аліна Миколаївна</t>
  </si>
  <si>
    <t>вул. Сонячна, 16</t>
  </si>
  <si>
    <t>ФО-П Єременко Лідія Вікторівна</t>
  </si>
  <si>
    <t>вул. Червоної Зірки, 9</t>
  </si>
  <si>
    <t>3211200000:06:004:0199</t>
  </si>
  <si>
    <t>гр. Віннічук Олексій Миколайович</t>
  </si>
  <si>
    <t>вул. Кірова, 5 кв. 57</t>
  </si>
  <si>
    <t>вул. Петровського, 70</t>
  </si>
  <si>
    <t>ФО-П Потапович Анатолій Казимирович</t>
  </si>
  <si>
    <t>вул. Поліграфічна, 4-а</t>
  </si>
  <si>
    <t>3211200000:02:010:0047</t>
  </si>
  <si>
    <t>ТОВ ВТК "Полімерцентр"</t>
  </si>
  <si>
    <t>м. Київ, вул. Тульчинська, 6</t>
  </si>
  <si>
    <t>пров. Дачний</t>
  </si>
  <si>
    <t>3211200000:09:012:0026</t>
  </si>
  <si>
    <t>гр. Шустін Вадим Рудольфович</t>
  </si>
  <si>
    <t>3211200000:09:012:0025</t>
  </si>
  <si>
    <t>гр. Нечай Юрій Іванович</t>
  </si>
  <si>
    <t>пров. Дачний, 18/1</t>
  </si>
  <si>
    <t>пров. Річний, навпроти буд. №11</t>
  </si>
  <si>
    <t>3211200000:09:001:0225</t>
  </si>
  <si>
    <t>гр. Цапіна Світлана Станіславівна</t>
  </si>
  <si>
    <t>вул. Г. Танкістів, 1/61</t>
  </si>
  <si>
    <t>ФО-П Гриненко Юрій Анатолійович</t>
  </si>
  <si>
    <t>ФО-П Онопрієнко Лідія Олександрівна</t>
  </si>
  <si>
    <t>вул. Ч. Шлях, 8</t>
  </si>
  <si>
    <t>3211200000:08:006:0069</t>
  </si>
  <si>
    <t>ТОВ "Компанія перспективного розвитку"</t>
  </si>
  <si>
    <t>08130, Київська обл., Києво-Святошинський р-н, с. Петропавлівська Борщагівка, вул. Шкільна, 25-а</t>
  </si>
  <si>
    <t>розміщення та експлуатація будівель і споруд будівельних організацій</t>
  </si>
  <si>
    <t>3211200000:08:006:0016</t>
  </si>
  <si>
    <t>3211200000:09:006:0088</t>
  </si>
  <si>
    <t>гр. Костецький Микола Миколайович</t>
  </si>
  <si>
    <t>вул. Соборна, 77</t>
  </si>
  <si>
    <t>вул. Г. Танкістів, біля буд. №8</t>
  </si>
  <si>
    <t>3211200000:09:001:0210</t>
  </si>
  <si>
    <t>гр. Хіхлушко Сергій Сергійович</t>
  </si>
  <si>
    <t>вул. Г. Танкістів, 4/29</t>
  </si>
  <si>
    <t>гр. Заєць Олександр Вікторович</t>
  </si>
  <si>
    <t>вул. 9-го Січня, 4</t>
  </si>
  <si>
    <t>3211200000:09:007:0019</t>
  </si>
  <si>
    <t>гр. Голобородько Валерій Валерійович та гр. Бобик Надія Іванівна</t>
  </si>
  <si>
    <t>м. Київ, вул. Червоноармійська, 131/121;     м. Броди, вул. Виговського, 13</t>
  </si>
  <si>
    <t>вул.Орджонікідзе, 67</t>
  </si>
  <si>
    <t>3211200000:09:004:0151</t>
  </si>
  <si>
    <t>гр. Тернавський Олег Григорович</t>
  </si>
  <si>
    <t>3211200000:09:005:0073</t>
  </si>
  <si>
    <t>вул. Транспортна, 11-а</t>
  </si>
  <si>
    <t>3211200000:02:003:0302</t>
  </si>
  <si>
    <t>ФО-П Ткаченко Тетяна Олегівна</t>
  </si>
  <si>
    <t>вул. Райдужна, 47</t>
  </si>
  <si>
    <t xml:space="preserve"> 3211200000:09:009:0131</t>
  </si>
  <si>
    <t xml:space="preserve"> 3211200000:09:009:0020</t>
  </si>
  <si>
    <t>ТОВ "Електромонтажне підприємство -707"</t>
  </si>
  <si>
    <t>ФО-П Оберемок Вадим Олексійович</t>
  </si>
  <si>
    <t>обслуг. будівель торгівлі</t>
  </si>
  <si>
    <t>вул. Великоснітинська, 59</t>
  </si>
  <si>
    <t>3211200000:02:003:0126</t>
  </si>
  <si>
    <t>ФО-П Прищепа Микола Петрович</t>
  </si>
  <si>
    <t>ФО-П Мудрак Василь Петрович</t>
  </si>
  <si>
    <t>3211200000:09:008:0137</t>
  </si>
  <si>
    <t>ФО-П Коптюх Володимир Анатолійович</t>
  </si>
  <si>
    <t>вул. Соборна, 30</t>
  </si>
  <si>
    <t>3211200000:09:003:0161</t>
  </si>
  <si>
    <t>м. Київ, просп. 40-річчя Жовтня, 102/1</t>
  </si>
  <si>
    <t>3211200000:09:002:0134</t>
  </si>
  <si>
    <t>гр. Пінчук Світлана Цезарівна</t>
  </si>
  <si>
    <t>вул. Горького, 2 кв. 48</t>
  </si>
  <si>
    <t>вул. Куйбишева (біля території ТП)</t>
  </si>
  <si>
    <t>вул. Червоноармійська, поблизу буд. №47</t>
  </si>
  <si>
    <t>3211200000:09:001:0239</t>
  </si>
  <si>
    <t>гр. Юшков Сергій Миколайович</t>
  </si>
  <si>
    <t>вул. Райдужна, №54-а</t>
  </si>
  <si>
    <t>3211200000:01:001:0383</t>
  </si>
  <si>
    <t>гр. Яковлева Людмила Максимівна</t>
  </si>
  <si>
    <t>м. Київ вул. Борщагівська, буд. 173/187 кв. 230</t>
  </si>
  <si>
    <t>суспільний центр</t>
  </si>
  <si>
    <t>ФО-П Чередніченко Ганна Іванівна</t>
  </si>
  <si>
    <t>вул. Якубовського, 20</t>
  </si>
  <si>
    <t>шиномонтаж</t>
  </si>
  <si>
    <t>комерційну діяльність змінили на рекреацію</t>
  </si>
  <si>
    <t>3211200000:09:008:0136</t>
  </si>
  <si>
    <t>гр. Мостович Влада Юріївна</t>
  </si>
  <si>
    <t>вул. Соборна, 39/9</t>
  </si>
  <si>
    <t>пров.. Бишевський, 1</t>
  </si>
  <si>
    <t>вул. Шевченка, поблизу буд. №47</t>
  </si>
  <si>
    <t>3211200000:07:005:0018</t>
  </si>
  <si>
    <t>ФО-П Лішко Світлана Григорівна</t>
  </si>
  <si>
    <t>вул. Л. Толстого, 8/53</t>
  </si>
  <si>
    <t>Привокзальна площа, 8а</t>
  </si>
  <si>
    <t>3211200000:09:005:0075</t>
  </si>
  <si>
    <t>ФО-П Руденко Тамара Євгенівна</t>
  </si>
  <si>
    <t>вул. Кірова, 7/52</t>
  </si>
  <si>
    <t>вул. 1-го Травня, 9-в</t>
  </si>
  <si>
    <t>3211200000:09:007:0195</t>
  </si>
  <si>
    <t>ФО-П Піддубна Оксана Миколаївна</t>
  </si>
  <si>
    <t>вул. Радянська, 23/56</t>
  </si>
  <si>
    <t>бюро ритуальних послуг</t>
  </si>
  <si>
    <t>вул. Соборна, 27/1</t>
  </si>
  <si>
    <t>3211200000:09:008:0138</t>
  </si>
  <si>
    <t>вул. Соборна, 41/4</t>
  </si>
  <si>
    <t>3211200000:09:008:0141</t>
  </si>
  <si>
    <t>ФО-П Білошицький Віталій Анатолійович</t>
  </si>
  <si>
    <t>вул. Садова, 5/40</t>
  </si>
  <si>
    <t>вул. Якіра, 22</t>
  </si>
  <si>
    <t>3211200000:09:010:0185</t>
  </si>
  <si>
    <t>гр. Шпакович Ігор Васильович</t>
  </si>
  <si>
    <t>Росія, Ямало-Ненецький АО Приуральський р-н, с. Харп, вул. Дзержинського, 8/11</t>
  </si>
  <si>
    <t>обслуг. жилого будинку</t>
  </si>
  <si>
    <t>вул. Суворова, біля буд. №6</t>
  </si>
  <si>
    <t>3211200000:09:015:0116</t>
  </si>
  <si>
    <t>гр. Купрієнко Надія Миколаївна</t>
  </si>
  <si>
    <t>вул. Суворова, 6/109</t>
  </si>
  <si>
    <t>встановл. гаража</t>
  </si>
  <si>
    <t>на розі вулиць Менжинського та Куйбишева</t>
  </si>
  <si>
    <t>3211200000:09:001:0226</t>
  </si>
  <si>
    <t>гр. Садиков Володимир Талінович</t>
  </si>
  <si>
    <t>вул. Соборна, 52/19</t>
  </si>
  <si>
    <t>Привокзальна площа, 10/2</t>
  </si>
  <si>
    <t>3211200000:09:005:0090</t>
  </si>
  <si>
    <t>ФО-П Пузенко Людмила Петрівна</t>
  </si>
  <si>
    <t>вул. Чапаєва, 131</t>
  </si>
  <si>
    <t>Привокзальна площа, 10/1</t>
  </si>
  <si>
    <t>3211200000:09:005:0092</t>
  </si>
  <si>
    <t>3211200000:09:001:0324</t>
  </si>
  <si>
    <t>гр. Дмитренко Сергій Миколайович</t>
  </si>
  <si>
    <t>вул. Карла Маркса, 19</t>
  </si>
  <si>
    <t>будівнитцво гаража</t>
  </si>
  <si>
    <t>Привокзальна площа, 10/3</t>
  </si>
  <si>
    <t>3211200000:09:005:0087</t>
  </si>
  <si>
    <t>ФО-П Іванченко Віра Іванівна</t>
  </si>
  <si>
    <t>вул. Г. Прикордонників, 2</t>
  </si>
  <si>
    <t>3211200000:09:005:0091</t>
  </si>
  <si>
    <t>гр. Василенко Ігор Миколайович</t>
  </si>
  <si>
    <t>вул. Чапаєва, 129</t>
  </si>
  <si>
    <t>3211200000:09:004:0150</t>
  </si>
  <si>
    <t>ФО-П Мазаєв Сергій Сергійович</t>
  </si>
  <si>
    <t>вул. Гв. Мінометників, 22</t>
  </si>
  <si>
    <t>3211200000:09:016:0063</t>
  </si>
  <si>
    <t>гр. Топоренко Віктор Дмитрович</t>
  </si>
  <si>
    <t>вул. Кірова, 5/10</t>
  </si>
  <si>
    <t>3211200000:06:002:0068</t>
  </si>
  <si>
    <t>обслуг. будівель громадс. забудови</t>
  </si>
  <si>
    <t>3211200000:06:002:0067</t>
  </si>
  <si>
    <t>3211200000:06:002:0066</t>
  </si>
  <si>
    <t>вул. Соборна, 26</t>
  </si>
  <si>
    <t>3211200000:09:003:0199</t>
  </si>
  <si>
    <t>ТОВ "Леон-Сі"</t>
  </si>
  <si>
    <t>м. Бровари, вул. Гагаріна, 26</t>
  </si>
  <si>
    <t>вул. Чапаєва, 71</t>
  </si>
  <si>
    <t>3211200000:04:001:0286</t>
  </si>
  <si>
    <t>гр. Соловйов Роман Олександрович</t>
  </si>
  <si>
    <t>Фастівський р-н, с. Триліси, вул. Леніна, 68</t>
  </si>
  <si>
    <t>вул. Фомічова, 1-а</t>
  </si>
  <si>
    <t>3211200000:07:002:0354</t>
  </si>
  <si>
    <t>вул. Пролетарська, 8</t>
  </si>
  <si>
    <t>обслуг. приміщення лазні</t>
  </si>
  <si>
    <t>3211200000:02:003:0275</t>
  </si>
  <si>
    <t>ТОВ "Термокомплекс"</t>
  </si>
  <si>
    <t>розміщення та експлуатація основних, підсобних і допоміжних будівель та споруд підприємств машинобудівної промисловості</t>
  </si>
  <si>
    <t>на розі вул. Гагаріна та Соборної</t>
  </si>
  <si>
    <t>ФО-П Подкопаєв Юрій Євгенійович</t>
  </si>
  <si>
    <t>вул. Кірова, біля буд. №8</t>
  </si>
  <si>
    <t>вул. Фрунзе, 49</t>
  </si>
  <si>
    <t>вул.Л. Толстого, 3</t>
  </si>
  <si>
    <t>вул. Миру, біля буд. №17</t>
  </si>
  <si>
    <t>3211200000:09:001:0056</t>
  </si>
  <si>
    <t>вул. Героїв Танкістів, біля буд. 8</t>
  </si>
  <si>
    <t>вул. Капітана Строкова, 3-а</t>
  </si>
  <si>
    <t>вул. Льва Толстого, 15</t>
  </si>
  <si>
    <t>вул. Івана Мазепи, біля буд. 16</t>
  </si>
  <si>
    <t>вул. Галафеєва, 22</t>
  </si>
  <si>
    <t>3211200000:02:002:0156</t>
  </si>
  <si>
    <t>3211200000:09:002:0162</t>
  </si>
  <si>
    <t>3211200000:09:001:0091</t>
  </si>
  <si>
    <t>вул. Небесної Сотні, біля буд. 8</t>
  </si>
  <si>
    <t>3211200000:09:007:0167</t>
  </si>
  <si>
    <t>вул. Капітана Строкова, 1</t>
  </si>
  <si>
    <t>3211200000:09:004:0126</t>
  </si>
  <si>
    <t>3211200000:02:002:0135</t>
  </si>
  <si>
    <t>3211200000:02:010:0048</t>
  </si>
  <si>
    <t>вул. Івана Ступака, біля буд. №4</t>
  </si>
  <si>
    <t>вул. Семена Палія, 5-а</t>
  </si>
  <si>
    <t>вул. Соборна (пл. Перемоги)</t>
  </si>
  <si>
    <t>3211200000:09:009:0033</t>
  </si>
  <si>
    <t>вул. Івана Ступака, 1</t>
  </si>
  <si>
    <t>вул. Європейська, біля буд. №66-а</t>
  </si>
  <si>
    <t>на розі вул. Великоснітинська і вул. Затишна (бувша вул. Піонерська)</t>
  </si>
  <si>
    <t>3211200000:02:003:0042</t>
  </si>
  <si>
    <t>вул. Галафеєва, 31</t>
  </si>
  <si>
    <t>3211200000:02:003:0084</t>
  </si>
  <si>
    <t>вул. Соборна, біля буд. 56</t>
  </si>
  <si>
    <t>вул. Транспортна, 7</t>
  </si>
  <si>
    <t>3211200000:02:003:0467</t>
  </si>
  <si>
    <t>вул. А. Шептицького, 18</t>
  </si>
  <si>
    <t>3211200000:08:006:0020   3211200000:08:006:0059  3211200000:08:006:0060 3211200000:08:006:0061</t>
  </si>
  <si>
    <t>0,4403    0,0073    0,0272    0,1593</t>
  </si>
  <si>
    <t>3211200000:09:013:0009</t>
  </si>
  <si>
    <t>вул. Шевченка, 51</t>
  </si>
  <si>
    <t>вул. С. Петлюри</t>
  </si>
  <si>
    <t>вул. Івана Ступака, 23</t>
  </si>
  <si>
    <t>3211200000:09:015:0035</t>
  </si>
  <si>
    <t>вул. Південна, №2</t>
  </si>
  <si>
    <t>3211200000:02:002:0304</t>
  </si>
  <si>
    <t>вул. Миру, 32</t>
  </si>
  <si>
    <t>3211200000:09:001:0320</t>
  </si>
  <si>
    <t>вул. Берегова (біля буд. №31)</t>
  </si>
  <si>
    <t>3211200000:03:003:0550</t>
  </si>
  <si>
    <t>вул. Брандта, 67</t>
  </si>
  <si>
    <t>3211200000:09:004:0191</t>
  </si>
  <si>
    <t>вул. Боженка, 26</t>
  </si>
  <si>
    <t>3211200000:03:003:0546</t>
  </si>
  <si>
    <t>3211200000:02:002:0368</t>
  </si>
  <si>
    <t>вул. Соборна, біля буд. 77</t>
  </si>
  <si>
    <t>вул. Європейська, біля кінцевої зупинки автобуса</t>
  </si>
  <si>
    <t>вул. А.Шептицького, 8</t>
  </si>
  <si>
    <t>вул. А.Саєнка, навпроти буд. №51</t>
  </si>
  <si>
    <t>3211200000:09:002:0189</t>
  </si>
  <si>
    <t>вул. Берегова, біля буд. 33</t>
  </si>
  <si>
    <t>3211200000:03:003:0547</t>
  </si>
  <si>
    <t>пров.Соборний, б/н</t>
  </si>
  <si>
    <t>3211200000:09:001:0265</t>
  </si>
  <si>
    <t>вул. Івана Мазепи, біля буд. №18</t>
  </si>
  <si>
    <t>3211200000:09:012:0033</t>
  </si>
  <si>
    <t>вул. Осипенка, біля буд. №3</t>
  </si>
  <si>
    <t>вул. Л.Толстого, 3</t>
  </si>
  <si>
    <t>3211200000:09:009:0284</t>
  </si>
  <si>
    <t>вул. Зигмунда Козара, біля буд. №9</t>
  </si>
  <si>
    <t>3211200000:09:007:0246</t>
  </si>
  <si>
    <t>вул. К.Строкова, біля буд. №5</t>
  </si>
  <si>
    <t>3211200000:09:003:0189</t>
  </si>
  <si>
    <t>3211200000:06:002:0124</t>
  </si>
  <si>
    <t>ТОВ "Самтех"                                              0677950264</t>
  </si>
  <si>
    <t>гр.Щербак Петро Олександрович          0974245251</t>
  </si>
  <si>
    <t>гр. Хіхлушко Сергій Сергійович          0931084543</t>
  </si>
  <si>
    <t>ФО-П Тишкевич Володимир Олександрович  0504419372</t>
  </si>
  <si>
    <t>гр. Васильченко Володимир Олексійович   0672457635</t>
  </si>
  <si>
    <t>ПСК "Мережево"</t>
  </si>
  <si>
    <t>ПП "Меридіан-Фаст"                             0969556935</t>
  </si>
  <si>
    <t xml:space="preserve">ПАТ "Сільпо Рітейл"  </t>
  </si>
  <si>
    <t>ФО-П Павленко Сергій Валентинович   0972369942 Олена</t>
  </si>
  <si>
    <t>гр. Гребенюк Алла Миколаївна          0935765860</t>
  </si>
  <si>
    <t>ФО-П Жиленко Тетяна Олександрівна   0637427255</t>
  </si>
  <si>
    <t>гр. Кравченко Микола Іванович         0631802321</t>
  </si>
  <si>
    <t>Публічне акціонерне товариство "Державний ощадний банк України"</t>
  </si>
  <si>
    <t>Приватне підприємство "БОР-КА"    0976469951 Ігор Анатолійович</t>
  </si>
  <si>
    <t>ТОВ "Компанія "Юнівест Маркетинг""     67145, 0444940903, 0962850851 Генадій Миколайорвич</t>
  </si>
  <si>
    <t>ФО-П Сайченко Василь Васильович        0982777028</t>
  </si>
  <si>
    <t>ФО-П Рудік Жанна Борисівна              0503347700</t>
  </si>
  <si>
    <t>ТОВ "ЕЛАС"                                           0976494516, 66626</t>
  </si>
  <si>
    <t>ФО-П Коптюх Володимир Анатолійович      0503347700</t>
  </si>
  <si>
    <t>ПАТ "Банк "Київська Русь"                0677984264,  0444676404 Руденко Н.В.</t>
  </si>
  <si>
    <t>ФО-П Дмитриченко Лариса Миколаївна</t>
  </si>
  <si>
    <t>ФО-П Саварова Людмила Миколаївна</t>
  </si>
  <si>
    <t>гр. Зеленюк Наталія Олександрівна</t>
  </si>
  <si>
    <t>гр. Новіцька Оксана Федорівна</t>
  </si>
  <si>
    <t>ТОВ ТЦ "АГРОІМПОРТ ЛТД"            0674686874, 0445032687</t>
  </si>
  <si>
    <t>гаражний автокооператив "Генератор"    0976902121</t>
  </si>
  <si>
    <t>ФО-П Висоцький Олександр Станіславович   0957192854</t>
  </si>
  <si>
    <t>ФО-П Трикопа Дмитро Анатолійович   0963157930</t>
  </si>
  <si>
    <t>ФО-П Головченко Тетяна Василівна    0679420416</t>
  </si>
  <si>
    <t>ФО-П Ільніцький Віталій Леонідович    0961205518</t>
  </si>
  <si>
    <t>гр. Пархоменк Галина Василівна,                      гр. Гак-Лисенко Валентина Євгеніївна,             гр. Куліцька Валентина Петрівна        0961282836</t>
  </si>
  <si>
    <t>гр. Рижкіна Алевтина Петрівна           0972483047</t>
  </si>
  <si>
    <t>гр. Осадчук Валентин Володимирович     0993044355</t>
  </si>
  <si>
    <t>ФО-П Свірська Надія Петрівна            0961738183</t>
  </si>
  <si>
    <t>гр. Бондаренко Євгенія Юріївна          0963614855               0632930501</t>
  </si>
  <si>
    <t>ФО-П Єременко Лідія Вікторівна       0675036098</t>
  </si>
  <si>
    <t>гр. Клименко Антоніна Василівна       0972918238</t>
  </si>
  <si>
    <t xml:space="preserve">ТОВ "Компанія перспективного розвитку"    0663099736   </t>
  </si>
  <si>
    <t xml:space="preserve">ТОВ "Компанія перспективного розвитку"    0663099736  </t>
  </si>
  <si>
    <t>гр. Барильченко Лілія Петрівна           0973690800</t>
  </si>
  <si>
    <t>гр. Хіхлушко Олександр Сергійович       0986148721</t>
  </si>
  <si>
    <t>гр. Кобилянська Олена Вікторівна     0672315425,       61042</t>
  </si>
  <si>
    <t>гр. Васильченко Андрій Володимирович    0672457635</t>
  </si>
  <si>
    <t>гр. Загоруйко Яна Олександрівна      0667151765</t>
  </si>
  <si>
    <t>ТОВ "Фірма "Самтех"                           0677950264  Анатолій</t>
  </si>
  <si>
    <t>гр. Конопльов Валентин Йосипович        0688017139</t>
  </si>
  <si>
    <t>гр. Григорова Людмила Петрівна        0662728692</t>
  </si>
  <si>
    <t>гр. Марчук Олег Григорович              0994936385</t>
  </si>
  <si>
    <t>47/14052565</t>
  </si>
  <si>
    <t>48/15201121</t>
  </si>
  <si>
    <t>49/15089855</t>
  </si>
  <si>
    <t>50/</t>
  </si>
  <si>
    <t>51/</t>
  </si>
  <si>
    <t>52/15058754</t>
  </si>
  <si>
    <t>54/2084971</t>
  </si>
  <si>
    <t>55/5814208</t>
  </si>
  <si>
    <t>57/</t>
  </si>
  <si>
    <t>58/</t>
  </si>
  <si>
    <t>59/</t>
  </si>
  <si>
    <t>61/</t>
  </si>
  <si>
    <t>62/</t>
  </si>
  <si>
    <t>63/</t>
  </si>
  <si>
    <t>64/</t>
  </si>
  <si>
    <t>65/</t>
  </si>
  <si>
    <t>66.1/</t>
  </si>
  <si>
    <t>67.1/</t>
  </si>
  <si>
    <t>68/</t>
  </si>
  <si>
    <t>72/</t>
  </si>
  <si>
    <t>73/</t>
  </si>
  <si>
    <t>74/</t>
  </si>
  <si>
    <t>75/</t>
  </si>
  <si>
    <t>76/</t>
  </si>
  <si>
    <t>77/</t>
  </si>
  <si>
    <t>78/</t>
  </si>
  <si>
    <t>80/</t>
  </si>
  <si>
    <t>81/</t>
  </si>
  <si>
    <t>82/</t>
  </si>
  <si>
    <t>83/</t>
  </si>
  <si>
    <t>84/</t>
  </si>
  <si>
    <t>86/</t>
  </si>
  <si>
    <t>87/</t>
  </si>
  <si>
    <t>88/</t>
  </si>
  <si>
    <t>89/</t>
  </si>
  <si>
    <t>90/</t>
  </si>
  <si>
    <t>91/</t>
  </si>
  <si>
    <t>92/</t>
  </si>
  <si>
    <t>93/</t>
  </si>
  <si>
    <t>94/</t>
  </si>
  <si>
    <t>95/</t>
  </si>
  <si>
    <t>96/</t>
  </si>
  <si>
    <t>97/</t>
  </si>
  <si>
    <t>98/</t>
  </si>
  <si>
    <t>05.10.20121</t>
  </si>
  <si>
    <t>32939,28     546,12      2034,86     11917,39</t>
  </si>
  <si>
    <t>для будівництва  індивідуального гаража</t>
  </si>
  <si>
    <t>для розміщення та експлуатації основних, підсобних і допоміжних будівель та споруд підприємств промисловості</t>
  </si>
  <si>
    <t>для розміщення та експлуатації основних, підсобних і допоміжних будівель та споруд машинобудівної промисловості</t>
  </si>
  <si>
    <t>для будівництва та обслуговування будівель кредитно-фінансових установ</t>
  </si>
  <si>
    <t>для будівництва та обслуговування житлового будинку, господарських будівель і споруд</t>
  </si>
  <si>
    <t>для будівництва та обслуговування будівель, закладів побутового обслуговування</t>
  </si>
  <si>
    <t>для будівництва і обслуговування інших будівель громадської забудови</t>
  </si>
  <si>
    <t>для розміщення та експлуатації основних, підсобних і допоміжних будівель та споруд будівельних організацій і підприємств</t>
  </si>
  <si>
    <t>вул.Енгельса, 39</t>
  </si>
  <si>
    <t>32112000000:03:003:0479</t>
  </si>
  <si>
    <t>046/4784021</t>
  </si>
  <si>
    <t>вул.Горького</t>
  </si>
  <si>
    <t>32112000000:09:002:0032</t>
  </si>
  <si>
    <t>Дворніченко Ірина вікторівна</t>
  </si>
  <si>
    <t>вул.Радянська, 6/22</t>
  </si>
  <si>
    <t>047/4283051</t>
  </si>
  <si>
    <t>32112000000:09:016:0068</t>
  </si>
  <si>
    <t>Маленівська Ольга Іванівна</t>
  </si>
  <si>
    <t>вул.Миронівська, 12</t>
  </si>
  <si>
    <t>048/3776723</t>
  </si>
  <si>
    <t>вул.Унавська, біля буд. №31</t>
  </si>
  <si>
    <t>32112000000:09:007:013</t>
  </si>
  <si>
    <t>вул.Унавська, 36</t>
  </si>
  <si>
    <t>049/3883123</t>
  </si>
  <si>
    <t>провул.Горького, 1</t>
  </si>
  <si>
    <t>32112000000:09:003:0106</t>
  </si>
  <si>
    <t>050/</t>
  </si>
  <si>
    <t>32112000000:09:002:0074</t>
  </si>
  <si>
    <t>051/</t>
  </si>
  <si>
    <t>вул.Інтернаціональна, біля буд.№6</t>
  </si>
  <si>
    <t>32112000000:09:007:0030</t>
  </si>
  <si>
    <t>Машовець Вікторія Віталіївна</t>
  </si>
  <si>
    <t>провул. Незалежності, 12</t>
  </si>
  <si>
    <t>052/4596873</t>
  </si>
  <si>
    <t>вул. 9 Січня, біля буд..№8</t>
  </si>
  <si>
    <t>32112000000:09:007:0137</t>
  </si>
  <si>
    <t>вул. Садова, біля буд.№10</t>
  </si>
  <si>
    <t>3211200000:09:011:0043</t>
  </si>
  <si>
    <t>Демченко Г.М.</t>
  </si>
  <si>
    <t>вул. Садова, 10 кв.58</t>
  </si>
  <si>
    <t>04:08:032:00084</t>
  </si>
  <si>
    <t>вул. Фомічова, 3а</t>
  </si>
  <si>
    <t>3211200000:07:002:0217</t>
  </si>
  <si>
    <t>ТОВ фірма "Нафта-ЛТД"</t>
  </si>
  <si>
    <t>04:09:032:00001</t>
  </si>
  <si>
    <t>вул. 9 Січня, 8/40</t>
  </si>
  <si>
    <t>вул. Червоноармійська, 40/17</t>
  </si>
  <si>
    <t>пров. Леніна</t>
  </si>
  <si>
    <t>3211200000:09:001:0150</t>
  </si>
  <si>
    <t>Гаврюш Віктор В'ячеславович</t>
  </si>
  <si>
    <t>вул. Куйбишева, 32 кв.  112</t>
  </si>
  <si>
    <t>вул. Соборна,33,  магаз. "П"ятачок"</t>
  </si>
  <si>
    <t>вул. Г. Сталінграда, 35</t>
  </si>
  <si>
    <t>ФО-П Гришко Галина Петрівна</t>
  </si>
  <si>
    <t>3211200000:02:007:0004</t>
  </si>
  <si>
    <t>вул. Соборна (між буд. №44 та №46)</t>
  </si>
  <si>
    <t>3211200000:09:002:0096</t>
  </si>
  <si>
    <t>вул. Васильківська, 1/3</t>
  </si>
  <si>
    <t>04:09:032:00013</t>
  </si>
  <si>
    <t>вул. Чапаєва, 26</t>
  </si>
  <si>
    <t>3211200000:04:001:0143</t>
  </si>
  <si>
    <t>ФО-П Сугак Наталія Миколаївна</t>
  </si>
  <si>
    <t>3211200000:09:007:0144</t>
  </si>
  <si>
    <t>вул. Соборна, 37</t>
  </si>
  <si>
    <t>3211200000:09:008:0111</t>
  </si>
  <si>
    <t>вул. 1 Травня, 13</t>
  </si>
  <si>
    <t>Східний Вікаріат Чоловічого Домініканського ордену РКЦ в Україні (зм)</t>
  </si>
  <si>
    <t>04119 м. Київ вул. Якіра, 13</t>
  </si>
  <si>
    <t>04:09:032:00019</t>
  </si>
  <si>
    <t>вул. Б. Хмельницького, напроти буд. №7</t>
  </si>
  <si>
    <t>061/4187044</t>
  </si>
  <si>
    <t>для обслуговування закладів громадського харчування</t>
  </si>
  <si>
    <t>вул.Кірова, біля буд..№8</t>
  </si>
  <si>
    <t>32112000000:09:16:0038</t>
  </si>
  <si>
    <t>м.Фастів, вул.Орджонікідзе,79</t>
  </si>
  <si>
    <t>064/</t>
  </si>
  <si>
    <t>вул.Якубовського, 51</t>
  </si>
  <si>
    <t>32112000000:02:002:0402</t>
  </si>
  <si>
    <t>Павловський Сергій Петрович</t>
  </si>
  <si>
    <t>вул.Якубовського, 36-А</t>
  </si>
  <si>
    <t>065/</t>
  </si>
  <si>
    <t>вул.Радянська, 7/19</t>
  </si>
  <si>
    <t>32112000000:09:003:0218</t>
  </si>
  <si>
    <t>Ладинська Наталія Вікторівна</t>
  </si>
  <si>
    <t>м.Фастів, вул.Радянська, 11/34</t>
  </si>
  <si>
    <t>066/4688351</t>
  </si>
  <si>
    <t>вул.Соборна, 41</t>
  </si>
  <si>
    <t>32112000000:09:008:0145</t>
  </si>
  <si>
    <t>ФО-П Кобилянський Володимир Казимирович</t>
  </si>
  <si>
    <t>м.Фастів, вул.Козятинська, 31</t>
  </si>
  <si>
    <t>067/5839537</t>
  </si>
  <si>
    <t>26.052014</t>
  </si>
  <si>
    <t>вул.Червоноармійська, поблизу буд..№38</t>
  </si>
  <si>
    <t>32112000000:09:001:0275</t>
  </si>
  <si>
    <t>Манжула Олег Вікторович</t>
  </si>
  <si>
    <t>м.Фастів, вул.Червоноармійська, 38а, кв.14</t>
  </si>
  <si>
    <t>068/5000749</t>
  </si>
  <si>
    <t>32112000000:09:001:0039</t>
  </si>
  <si>
    <t>м.Фастів, вул.Соборна, 67 кв.81</t>
  </si>
  <si>
    <t>069/4599925</t>
  </si>
  <si>
    <t>вул.К.Маркса, навпроти буд..№1</t>
  </si>
  <si>
    <t>32112000000:04:001:0117</t>
  </si>
  <si>
    <t>ФО-П Бурковський Сергій Анатолійович</t>
  </si>
  <si>
    <t>м.Фастів, вул.Васильківська, 2</t>
  </si>
  <si>
    <t>070/4392729</t>
  </si>
  <si>
    <t>обслуг. будівель закладів побутового обслуговування</t>
  </si>
  <si>
    <t>вул.1-го Травня, №12</t>
  </si>
  <si>
    <t>32112000000:09:007:0227</t>
  </si>
  <si>
    <t>ФО-П Коваль Артур Миколайович</t>
  </si>
  <si>
    <t>м.Фастів, вул.Соборна, 59 кв.42</t>
  </si>
  <si>
    <t>071/4364608</t>
  </si>
  <si>
    <t>обслуг. закладів громадського харчування</t>
  </si>
  <si>
    <t>вул.Садова, біля буд.№5</t>
  </si>
  <si>
    <t>32112000000:09:009:0126</t>
  </si>
  <si>
    <t>м.Фастів, вул.Садова, 5 кв.13</t>
  </si>
  <si>
    <t>072/4439763</t>
  </si>
  <si>
    <t>вул.Г.Танкістів, 20</t>
  </si>
  <si>
    <t>32112000000:09:001:0283</t>
  </si>
  <si>
    <t>ФО-П Сідько Світлана Миколаївна</t>
  </si>
  <si>
    <t>м.Фастів, вул.К.Маркса,30</t>
  </si>
  <si>
    <t>073/4561367</t>
  </si>
  <si>
    <t>вул.Соборна, біля буд.№9</t>
  </si>
  <si>
    <t>32112000000:09:009:0056</t>
  </si>
  <si>
    <t>м.Фастів, вул.Щорса, 23</t>
  </si>
  <si>
    <t>074/5828431</t>
  </si>
  <si>
    <t>вул.Транспортна (навпроти МРЕО ДАІ)</t>
  </si>
  <si>
    <t>32112000000:02:002:0043</t>
  </si>
  <si>
    <t>м.Фастів, вул.Транспортна, 8 кв.14</t>
  </si>
  <si>
    <t>075/4785800</t>
  </si>
  <si>
    <t>провул.Горького, (біля буд.№4)</t>
  </si>
  <si>
    <t>32112000000:09:003:0200</t>
  </si>
  <si>
    <t>Концедайло Володимир Степанович</t>
  </si>
  <si>
    <t>м.Фастів, вул.Радянська, 5/1</t>
  </si>
  <si>
    <t>76/4833583</t>
  </si>
  <si>
    <t>вул.Шевченка, 27/10</t>
  </si>
  <si>
    <t>32112000000:09:004:0173</t>
  </si>
  <si>
    <t>Ільченко Яніна Валеріївна</t>
  </si>
  <si>
    <t>м.Фастів, вул.Шевченка, 27/10</t>
  </si>
  <si>
    <t>077/4280541</t>
  </si>
  <si>
    <t>вул.Червоноармійська, біля буд.№38</t>
  </si>
  <si>
    <t>32112000000:09:001:0276</t>
  </si>
  <si>
    <t>Коцюк Віктор Макарович</t>
  </si>
  <si>
    <t>м.Фастів, вул.Червоноармійська, 38/28</t>
  </si>
  <si>
    <t>078/4574469</t>
  </si>
  <si>
    <t>ТОВ "СВ-Транссервіс"(зм)</t>
  </si>
  <si>
    <t>82/4784919</t>
  </si>
  <si>
    <t>вул.Зарічна, біля буд. № 105</t>
  </si>
  <si>
    <t>ФО-П Вардакова В.В.</t>
  </si>
  <si>
    <t>м.Фастів, вул.Л.Українки,62</t>
  </si>
  <si>
    <t>83/4612609</t>
  </si>
  <si>
    <t>договір суборенди з ФО-П Мусієнко І.Ю.(орендар)</t>
  </si>
  <si>
    <t>вул.Якубовського, 62</t>
  </si>
  <si>
    <t>м.Луцьк, вул.Єршова,1</t>
  </si>
  <si>
    <t>84/53499179</t>
  </si>
  <si>
    <t xml:space="preserve">для обслуговування існуючого майнового комплексу  </t>
  </si>
  <si>
    <t>вул.Гагаріна, біля буд. №2</t>
  </si>
  <si>
    <t>ФО-П Романович Е.А.</t>
  </si>
  <si>
    <t>м.Фастів, вул.Лисенка, 38</t>
  </si>
  <si>
    <t>85/5100240</t>
  </si>
  <si>
    <t>для будівництва та обслуговування будівель закладів побутового обслуговування</t>
  </si>
  <si>
    <t>вул.Шевченка, 4/35</t>
  </si>
  <si>
    <t>3211200000:09:004:0172</t>
  </si>
  <si>
    <t>Орлов Сергій Федорович</t>
  </si>
  <si>
    <t>м.Фастів, вул.Н.Київська,32</t>
  </si>
  <si>
    <t>86/5131390</t>
  </si>
  <si>
    <t>для будівництва та обслуговування будівель торгівлі</t>
  </si>
  <si>
    <t>вул.9-го Січня, поряд з буд.№51</t>
  </si>
  <si>
    <t>Ткаченко Вікторія Іванівна</t>
  </si>
  <si>
    <t>м.Фастів, вул.Соборна, 15/13</t>
  </si>
  <si>
    <t>87/5192501</t>
  </si>
  <si>
    <t>вул.Соборна, навпроти буд.№65</t>
  </si>
  <si>
    <t>3211200000:09:006:0049</t>
  </si>
  <si>
    <t>Обертас Оксана Анатоліївна</t>
  </si>
  <si>
    <t>м.Фастів, вул.Куйбишева, 17 кв.75</t>
  </si>
  <si>
    <t>88/5090493</t>
  </si>
  <si>
    <t>Подкопаєв Юрій Євгенійович</t>
  </si>
  <si>
    <t>м.Фастів, 9-го Січня, 8 кв.64</t>
  </si>
  <si>
    <t>89/5174107</t>
  </si>
  <si>
    <t>вул.Соборна, 46-а</t>
  </si>
  <si>
    <t>3211200000:09:002:0157</t>
  </si>
  <si>
    <t>Савченко Леся Миколаївна</t>
  </si>
  <si>
    <t>м.Фастів, вул.Унавська, 5</t>
  </si>
  <si>
    <t>90/4613687</t>
  </si>
  <si>
    <t>3211200000:09:002:0158</t>
  </si>
  <si>
    <t>91/4613839</t>
  </si>
  <si>
    <t>вул.Соборна, біля типографії</t>
  </si>
  <si>
    <t>3211200000:09:002:0064</t>
  </si>
  <si>
    <t>Кучерук Віктор Миколайович (зм)</t>
  </si>
  <si>
    <t>м.Фастів, вул.Незалежності, 12</t>
  </si>
  <si>
    <t>92/5577482</t>
  </si>
  <si>
    <t>вул.Чапаєва, 28-а</t>
  </si>
  <si>
    <t>ПСК "Дельта Люкс"</t>
  </si>
  <si>
    <t>м.Фастів, вул.Г.Танкістів, 1 кв.72</t>
  </si>
  <si>
    <t>93/4542134</t>
  </si>
  <si>
    <t>вул. Ч.Шлях</t>
  </si>
  <si>
    <t>ФО-П Топоровський Сергій Миколайович</t>
  </si>
  <si>
    <t>м.Фастів, вул.Соборна, 65/63</t>
  </si>
  <si>
    <t>94/5112940</t>
  </si>
  <si>
    <t>для здійснення виробничої діяльності</t>
  </si>
  <si>
    <t>вул.Комарова, 23</t>
  </si>
  <si>
    <t xml:space="preserve">ФО-П Нерубенко Андрій Аркадійович </t>
  </si>
  <si>
    <t xml:space="preserve">м.Фастів,                                             вул. Червоноармійська, 38-А кв.52 </t>
  </si>
  <si>
    <t>95/4933747</t>
  </si>
  <si>
    <t>під існуючим виробничим приміщенням</t>
  </si>
  <si>
    <t>Привокзальна площа, 21</t>
  </si>
  <si>
    <t>3211200000:09:016:078</t>
  </si>
  <si>
    <t>Кириленко Олександр Григорович</t>
  </si>
  <si>
    <t xml:space="preserve">м.Фастів, вул.Толстого, 8 кв.53 </t>
  </si>
  <si>
    <t>96/5350480</t>
  </si>
  <si>
    <t>вул.Чапаєва, 87</t>
  </si>
  <si>
    <t>3211200000:04:001:0250</t>
  </si>
  <si>
    <t>Шуберт Василь Васильович</t>
  </si>
  <si>
    <t>м.Фастів, вул.Чапаєва, 88</t>
  </si>
  <si>
    <t>97/6557798</t>
  </si>
  <si>
    <t>113,53 46480,17</t>
  </si>
  <si>
    <t>вул.Кутузова, 19</t>
  </si>
  <si>
    <t>3211200000:09:014:0156</t>
  </si>
  <si>
    <t>Блейчик Тетяна Василівна</t>
  </si>
  <si>
    <t>м.Фастів, вул.Кутузова, 19</t>
  </si>
  <si>
    <t>98/5765103</t>
  </si>
  <si>
    <t>117,22 46478,95 14882,41</t>
  </si>
  <si>
    <t>вул.Кірова, біля буд..№7</t>
  </si>
  <si>
    <t>м.Фастів, вул.Кірова, 9 кв.78</t>
  </si>
  <si>
    <t>1/8228405</t>
  </si>
  <si>
    <t>вул.Калініна</t>
  </si>
  <si>
    <t>3211200000:09:002:0160</t>
  </si>
  <si>
    <t>Дубчак Юрій Євгенійович</t>
  </si>
  <si>
    <t xml:space="preserve">м.Фастів,                                             вул. Червоноармійська, 42 кв.8 </t>
  </si>
  <si>
    <t>2/5721965</t>
  </si>
  <si>
    <t>вул.Куйбишева, навпроти буд.№46</t>
  </si>
  <si>
    <t>3211200000:09:001:0290</t>
  </si>
  <si>
    <t>Шмонов Олександр Петрович</t>
  </si>
  <si>
    <t>м.Фастів, вул.Соборна, 56 кв.26</t>
  </si>
  <si>
    <t>3/6021802</t>
  </si>
  <si>
    <t>обслуговування будівель громадської забудови</t>
  </si>
  <si>
    <t>вул.Куйбишева, .№10-а</t>
  </si>
  <si>
    <t>3211200000:09:002:0161</t>
  </si>
  <si>
    <t>Мазаєва Анна Юріївна</t>
  </si>
  <si>
    <t>м.Фастів, вул.Гв.Мінометників, буд.№22</t>
  </si>
  <si>
    <t>6/5716381</t>
  </si>
  <si>
    <t>для будівництва та обслуговування будівель закладів комунального обслуговування</t>
  </si>
  <si>
    <t>вул.Осипенко, біля магазину "Наталі"</t>
  </si>
  <si>
    <t>3211200000:09:001:0272</t>
  </si>
  <si>
    <t>Шептуха Анатолій Олександрович</t>
  </si>
  <si>
    <t>м.Фастів, вул.Г.Танкістів, 3 кв.5</t>
  </si>
  <si>
    <t>7/</t>
  </si>
  <si>
    <t>вул.Інтернаціональна, біля буд. №6</t>
  </si>
  <si>
    <t>3211200000:09:007:0228</t>
  </si>
  <si>
    <t>Андрійко Іван Іванович</t>
  </si>
  <si>
    <t>м.Фастів, вул.Інтернаціональна, 8 кв.16</t>
  </si>
  <si>
    <t>8/6314036</t>
  </si>
  <si>
    <t>вул.Куйбишева, біля буд.№32</t>
  </si>
  <si>
    <t>3211200000:09:001:0287</t>
  </si>
  <si>
    <t>Жванія Гонелі Полшаєвіч</t>
  </si>
  <si>
    <t>м.Фастів, вул.Куйбишева, 32 кв.63</t>
  </si>
  <si>
    <t>9/5805793</t>
  </si>
  <si>
    <t>вул.Суворова, №1</t>
  </si>
  <si>
    <t>3211200000:09:015:0139</t>
  </si>
  <si>
    <t>м.Фастів, вул. Гусєва,27</t>
  </si>
  <si>
    <t>10/6367997</t>
  </si>
  <si>
    <t>3211200000:09:015:0140</t>
  </si>
  <si>
    <t>11/6369979</t>
  </si>
  <si>
    <t>3211200000:09:015:0141</t>
  </si>
  <si>
    <t>12/6356050</t>
  </si>
  <si>
    <t>3211200000:09:015:0142</t>
  </si>
  <si>
    <t>13/6338544</t>
  </si>
  <si>
    <t>вул.Інтернаціональна, 10</t>
  </si>
  <si>
    <t>3211200000:09:007:0235</t>
  </si>
  <si>
    <t>Потапович Віталій Анатолійович</t>
  </si>
  <si>
    <t>м.Фастів, вул.Челюскінців, 4</t>
  </si>
  <si>
    <t>14/6275445</t>
  </si>
  <si>
    <t>розміщення та експлуатація основних, підсобних і допоміжних будівель та споруд технічної інфраструктури</t>
  </si>
  <si>
    <t>3211200000::09:001:0298</t>
  </si>
  <si>
    <t>гр.Рудяк Володимир Михайлович</t>
  </si>
  <si>
    <t>м.Фастів, вул.Куйбишева, 17 кв.74</t>
  </si>
  <si>
    <t>16/6342209</t>
  </si>
  <si>
    <t>вул.Героїв Танкістів, біля буд.№6</t>
  </si>
  <si>
    <t>3211200000::09:001:0292</t>
  </si>
  <si>
    <t>гр.Комісарова Ірина Василівна</t>
  </si>
  <si>
    <t>м.Фастів, вул.Соборна, 4/11</t>
  </si>
  <si>
    <t>17/6034811</t>
  </si>
  <si>
    <t xml:space="preserve"> 16.06.2014</t>
  </si>
  <si>
    <t>вул. Стеценка, 40-а</t>
  </si>
  <si>
    <t>3211200000::03:001:0491</t>
  </si>
  <si>
    <t xml:space="preserve">Корецький Андрій Вікторович </t>
  </si>
  <si>
    <t>м.Фастів, вул.12 Грудня, буд.№88</t>
  </si>
  <si>
    <t>18/10062429</t>
  </si>
  <si>
    <t>23.03.2024 10.06.2025</t>
  </si>
  <si>
    <t xml:space="preserve">м.Фастів, вул.Кірова, 34 </t>
  </si>
  <si>
    <t xml:space="preserve">вул.Мічуріна, 22 </t>
  </si>
  <si>
    <t>3211200000::05:002:0088</t>
  </si>
  <si>
    <t>Підприємство споживчої кооперації "Цитрин"</t>
  </si>
  <si>
    <t>м.Фастів, вул.Мічуріна, 22</t>
  </si>
  <si>
    <t>20/5986280</t>
  </si>
  <si>
    <t>вул.Квітнева, біля буд.№31</t>
  </si>
  <si>
    <t>3211200000::03:001:0493</t>
  </si>
  <si>
    <t>гр.Чернишова Олена Анатоліївна</t>
  </si>
  <si>
    <t>м.Фастів, вул.Куйбишева, 32, кв.54-55</t>
  </si>
  <si>
    <t>21/6175512</t>
  </si>
  <si>
    <t>рілля-17858,85 за 1га</t>
  </si>
  <si>
    <t>вул.Соборна, 23</t>
  </si>
  <si>
    <t>3211200000::09:009:0081</t>
  </si>
  <si>
    <t>Підприємство споживчої кооперації "Рубін"</t>
  </si>
  <si>
    <t>22/6025874</t>
  </si>
  <si>
    <t>вул.25-ти річчя Жовтня, 9</t>
  </si>
  <si>
    <t>3211200000::09:007:0128</t>
  </si>
  <si>
    <t>23/6051804</t>
  </si>
  <si>
    <t>3211200000::09:005:0030</t>
  </si>
  <si>
    <t>24/6048868</t>
  </si>
  <si>
    <t>вул. К.Строкова, 1</t>
  </si>
  <si>
    <t>3211200000::09:003:0034</t>
  </si>
  <si>
    <t>25/6057665</t>
  </si>
  <si>
    <t>вул.Соборна, біля буд.№67</t>
  </si>
  <si>
    <t>3211200000::09:006:0109</t>
  </si>
  <si>
    <t>Марченко Валерій Михайлович</t>
  </si>
  <si>
    <t>м.Фастів, вул.Соборна, 68/17</t>
  </si>
  <si>
    <t>26/6170610</t>
  </si>
  <si>
    <t>вул.Кірова, 1</t>
  </si>
  <si>
    <t>3211200000::09:015:0078</t>
  </si>
  <si>
    <t>27/6159768</t>
  </si>
  <si>
    <t>24.03.2019 23.06.2019</t>
  </si>
  <si>
    <t>3211200000::09:005:0029</t>
  </si>
  <si>
    <t>28/6173507</t>
  </si>
  <si>
    <t>вул.Галафеєва, 22</t>
  </si>
  <si>
    <t>3211200000::02:002:0156</t>
  </si>
  <si>
    <t>29/6163427</t>
  </si>
  <si>
    <t>вул. Кулібіна, біля буд.№9</t>
  </si>
  <si>
    <t>3211200000::08:003:0039</t>
  </si>
  <si>
    <t>м.Фастів, вул.Шевченко, 31 кв.73</t>
  </si>
  <si>
    <t>30/6371259</t>
  </si>
  <si>
    <t>15.07.201</t>
  </si>
  <si>
    <t>3211200000::02:002:0157</t>
  </si>
  <si>
    <t>Ворона Надія Федорівна</t>
  </si>
  <si>
    <t>м.Фастів, вул.Кірова, 5 кв.174</t>
  </si>
  <si>
    <t>31/6701952</t>
  </si>
  <si>
    <t>обслуговування інших будівель громадської забудови</t>
  </si>
  <si>
    <t>3211200000:09:007:0236</t>
  </si>
  <si>
    <t>Сташкевич Володимир Петрович</t>
  </si>
  <si>
    <t>м.Фастів, вул.Інтернаціональна, 8 кв.58</t>
  </si>
  <si>
    <t>32/6458903</t>
  </si>
  <si>
    <t xml:space="preserve">м.Фастів, вул.Ломоносова, 36 </t>
  </si>
  <si>
    <t>33/6448950</t>
  </si>
  <si>
    <t>провул. Леонтовича</t>
  </si>
  <si>
    <t>гр. Столбенко Сергій Олександрович</t>
  </si>
  <si>
    <t>м.Фастів, вул.К.Строкова, 5 кв.61</t>
  </si>
  <si>
    <t>34/6435218</t>
  </si>
  <si>
    <t>3211200000:09:001:0297</t>
  </si>
  <si>
    <t>гр. Перга Олена Леонідівна</t>
  </si>
  <si>
    <t>м.Фастів, вул.Менжинського, 15</t>
  </si>
  <si>
    <t>35/</t>
  </si>
  <si>
    <t>вул.Соборна, 33/5</t>
  </si>
  <si>
    <t>3211200000:09:008:0156</t>
  </si>
  <si>
    <t>ФОП Штомпель Ольга Валентинівна</t>
  </si>
  <si>
    <t>м. Фастів, вул. Соборна, буд.№33, кв.5</t>
  </si>
  <si>
    <t>36/6554573</t>
  </si>
  <si>
    <t>вул. Інтернаціональна, 3/15</t>
  </si>
  <si>
    <t>3211200000:09:008:0158</t>
  </si>
  <si>
    <t>гр. Саннікова Катерина Романівна</t>
  </si>
  <si>
    <t>м. Біла Церква, вул. Гагаріна, буд.№5, кв.18</t>
  </si>
  <si>
    <t>37/6698185</t>
  </si>
  <si>
    <t>на розі вул. Заводська та пл. Перемоги</t>
  </si>
  <si>
    <t>3211200000:09:009:0264</t>
  </si>
  <si>
    <t>м. Фастів, вул. Г.Сталінграда, буд.№35</t>
  </si>
  <si>
    <t>38/6881427</t>
  </si>
  <si>
    <t>вул. Червоний Шлях, №10</t>
  </si>
  <si>
    <t>3211200000:08:006:0074</t>
  </si>
  <si>
    <t>ФО-П Трикопа Олег Анатолійович</t>
  </si>
  <si>
    <t>м.Фастів, вул. Зарічна, буд.№19</t>
  </si>
  <si>
    <t>39/</t>
  </si>
  <si>
    <t>Перехрестя вул.Героїв Танкістів та провул.Героїв Танкістів</t>
  </si>
  <si>
    <t>3211200000:09:001:0063</t>
  </si>
  <si>
    <t>гр. Маринич Тамара Іванівна</t>
  </si>
  <si>
    <t>м.Фастів, вул.Кірова, 5/65</t>
  </si>
  <si>
    <t>40/</t>
  </si>
  <si>
    <t>вул. Боженка, 37</t>
  </si>
  <si>
    <t>3211200000:03:003:0480</t>
  </si>
  <si>
    <t>гр. Гаєвська Наталія Іванівна</t>
  </si>
  <si>
    <t>м.Фастів, вул. Боженка, 37</t>
  </si>
  <si>
    <t>41/6774612</t>
  </si>
  <si>
    <t>14882,41-рілля</t>
  </si>
  <si>
    <t>гр. Сугак Наталія Миколаївна</t>
  </si>
  <si>
    <t>м. Фастів, вул. Кірова, 9/74</t>
  </si>
  <si>
    <t>42/відмова</t>
  </si>
  <si>
    <t>вул. Комунарів, біля буд. №4</t>
  </si>
  <si>
    <t>3211200000:08:003:0105</t>
  </si>
  <si>
    <t>гр. Похиталюк Надія Іванівна</t>
  </si>
  <si>
    <t>м. Фастів, вул. Комунарів, 4/12</t>
  </si>
  <si>
    <t>43/6912111</t>
  </si>
  <si>
    <t>вул. Галафеєва, біля буд. №14</t>
  </si>
  <si>
    <t>3211200000:02:003:0421</t>
  </si>
  <si>
    <t>м.Фастів, вул. 12 Грудня, буд. №108</t>
  </si>
  <si>
    <t>44/7600946</t>
  </si>
  <si>
    <t>вул. Войкова, біля буд. №37</t>
  </si>
  <si>
    <t>3211200000:03:003:0481</t>
  </si>
  <si>
    <t>гр. Назарчук Надія Вікторівна</t>
  </si>
  <si>
    <t>м. Фастів, вул. Войкова, 43</t>
  </si>
  <si>
    <t>45/6903229</t>
  </si>
  <si>
    <t>вул. Червоний Шлях, №24</t>
  </si>
  <si>
    <t>3211200000:08:006:0075</t>
  </si>
  <si>
    <t>гр. Карапетян Левон Велібекович</t>
  </si>
  <si>
    <t xml:space="preserve">Київська обл., Фастівський р-н, с. Паляниченці провул. Кірова, 5 </t>
  </si>
  <si>
    <t>46/6807238</t>
  </si>
  <si>
    <t>вул. Комунарів, 11-а</t>
  </si>
  <si>
    <t>3211200000:08:003:0103</t>
  </si>
  <si>
    <t>гр. Прищепа Микола Петрович</t>
  </si>
  <si>
    <t>м.Київ, вул.Закревського, 49-а, кв.102</t>
  </si>
  <si>
    <t>47/7204535</t>
  </si>
  <si>
    <t>17858,85-рілля</t>
  </si>
  <si>
    <t>3211200000:02:003:0169</t>
  </si>
  <si>
    <t>Приватне підприємство "Крок"</t>
  </si>
  <si>
    <t>м.Київ, вул. Бориспільська, буд. 32-А</t>
  </si>
  <si>
    <t>48/6811227</t>
  </si>
  <si>
    <t>для розміщення та експлуатації будівель і споруд додаткових транспортних послуг та допоміжних операцій</t>
  </si>
  <si>
    <t>ФО-П Герцун Наталія Олександрівна</t>
  </si>
  <si>
    <t>м.Фастів, вул. Соборна, 69/85</t>
  </si>
  <si>
    <t>49/6881617</t>
  </si>
  <si>
    <t>вул. Соборна, №16</t>
  </si>
  <si>
    <t>3211200000:09:004:0177</t>
  </si>
  <si>
    <t>ФО-П Гвоздь Тамара Валентинівна</t>
  </si>
  <si>
    <t>м. Фастів, вул. Корженівського, 24</t>
  </si>
  <si>
    <t>50/6940730</t>
  </si>
  <si>
    <t>вул. Радянська, №1</t>
  </si>
  <si>
    <t>3211200000:09:003:0224</t>
  </si>
  <si>
    <t>ТОВ "Дісконто"</t>
  </si>
  <si>
    <t>м.Фастів, вул.Щавінського, 1</t>
  </si>
  <si>
    <t>51/6940567</t>
  </si>
  <si>
    <t>вул.Інтернаціональна, 7</t>
  </si>
  <si>
    <t>м.Фастів, вул.Петровського, 68</t>
  </si>
  <si>
    <t>52/</t>
  </si>
  <si>
    <t>вул. Соборна, 4</t>
  </si>
  <si>
    <t>3211200000:09:005:0093</t>
  </si>
  <si>
    <t>гр. Мандзюк Ірина Борисівна</t>
  </si>
  <si>
    <t>м. Фастів, вул. Соборна, 4 кв.15</t>
  </si>
  <si>
    <t>53/</t>
  </si>
  <si>
    <t>провул.Горького, біля буд. №4</t>
  </si>
  <si>
    <t>3211200000:09:003:0223</t>
  </si>
  <si>
    <t>гр. Коваль Станіслав Євгенійович</t>
  </si>
  <si>
    <t>м. Фастів, провул. Горького, буд. №4  кв.14</t>
  </si>
  <si>
    <t>54/6954148</t>
  </si>
  <si>
    <t>3211200000:09:004:0024</t>
  </si>
  <si>
    <t>гр. Гнездицька Ніна Павлівна</t>
  </si>
  <si>
    <t>м.Фастів, вул.Соборна, 18/37</t>
  </si>
  <si>
    <t>55/6983394</t>
  </si>
  <si>
    <t>вул.Галафеєва, поблизу підземного переходу</t>
  </si>
  <si>
    <t>ФО-П Даниленко Олександр Олександрович</t>
  </si>
  <si>
    <t>м.Фастів, провул. Прорізний, 21</t>
  </si>
  <si>
    <t>56/</t>
  </si>
  <si>
    <t>для  обслуговування будівель торгівлі</t>
  </si>
  <si>
    <t>ТОВ "УКР-МЕДІА"</t>
  </si>
  <si>
    <t xml:space="preserve"> м.Фастів, вул. Транспортна, 2</t>
  </si>
  <si>
    <t>57/8165619</t>
  </si>
  <si>
    <t>для обслуговування будівель ринкової інфраструктури</t>
  </si>
  <si>
    <t>3211200000:09:006:0110</t>
  </si>
  <si>
    <t>м.Фастів, вул. Транспортна, 2</t>
  </si>
  <si>
    <t>58/8222043</t>
  </si>
  <si>
    <t>59/8223879</t>
  </si>
  <si>
    <t>60/</t>
  </si>
  <si>
    <t>вул. Інтернаціональна</t>
  </si>
  <si>
    <t>3211200000:09:012:0028</t>
  </si>
  <si>
    <t>61/8177841</t>
  </si>
  <si>
    <t>вул. Комарова</t>
  </si>
  <si>
    <t>62/8177371</t>
  </si>
  <si>
    <t>63/8313365</t>
  </si>
  <si>
    <t>на кільцевій дорозі на Миронівський парк</t>
  </si>
  <si>
    <t>64/8166134</t>
  </si>
  <si>
    <t>вул. Якубовського</t>
  </si>
  <si>
    <t>65/8314344</t>
  </si>
  <si>
    <t>вул. Героїв Танкістів</t>
  </si>
  <si>
    <t>66/</t>
  </si>
  <si>
    <t>вул.Горького (біля буд.№2)</t>
  </si>
  <si>
    <t>гр.Піскун Марія Леонтіївна</t>
  </si>
  <si>
    <t>м.Фастів, вул.Соборна,28, кв.31</t>
  </si>
  <si>
    <t>67/7734718</t>
  </si>
  <si>
    <t>01,07,2024</t>
  </si>
  <si>
    <t>для обслуговування індивідуального гаража</t>
  </si>
  <si>
    <t>пров.Леонтовича</t>
  </si>
  <si>
    <t>гр.Кришталь Володимир Федорович</t>
  </si>
  <si>
    <t>м.Фастів, вул.Радянська, 17, кв.3</t>
  </si>
  <si>
    <t>68/7762451</t>
  </si>
  <si>
    <t>вул.Соборна, напроти скверу</t>
  </si>
  <si>
    <t>3211200000:09:007:0237</t>
  </si>
  <si>
    <t>гр.Гордєєва Марія Григорівна</t>
  </si>
  <si>
    <t>м.Фастів, вул.Кірова,5, кв.200</t>
  </si>
  <si>
    <t>69/8026143</t>
  </si>
  <si>
    <t>вул.Транспортна (біля МРЕО ДАІ)</t>
  </si>
  <si>
    <t>м.Фастів, вул.Комінтерна,9</t>
  </si>
  <si>
    <t>70/7436038</t>
  </si>
  <si>
    <t>вул.Суворова, №3</t>
  </si>
  <si>
    <t>м.Київ, вул.Мечнікова,3, оф.307</t>
  </si>
  <si>
    <t>75/8001319</t>
  </si>
  <si>
    <t>для розміщення та експлуатації технічних засобів зв'язку</t>
  </si>
  <si>
    <t>вул.Шевченка, №2</t>
  </si>
  <si>
    <t>3211200000:09:004:0176</t>
  </si>
  <si>
    <t>ФО-П "Діланян Рачик Аршакович"</t>
  </si>
  <si>
    <t>м.Фастів, вул.Шевченка,буд.22, кв.26</t>
  </si>
  <si>
    <t>76/7850184</t>
  </si>
  <si>
    <t>вул.Інтернаціональна, №6А</t>
  </si>
  <si>
    <t>3211200000:09:007:0239</t>
  </si>
  <si>
    <t>м.Фастів, вул.Ворошилова,12</t>
  </si>
  <si>
    <t>77/7224439</t>
  </si>
  <si>
    <t>0.07.2019</t>
  </si>
  <si>
    <t>вул.Соборна (біля буд.№67)</t>
  </si>
  <si>
    <t>3211200000:09:006:0112</t>
  </si>
  <si>
    <t>гр.Болтівець Володимир Вікторович</t>
  </si>
  <si>
    <t>м.Фастів, вул.Соборна, 67, кв.14</t>
  </si>
  <si>
    <t>78/7631127</t>
  </si>
  <si>
    <t>для будівництва індивідуального гаража</t>
  </si>
  <si>
    <t>вул.Куйбишева (біля буд.№38)</t>
  </si>
  <si>
    <t>гр.Пугачов Володимир Олександрович</t>
  </si>
  <si>
    <t>м.Фастів, вул.Куйбишева,32, кв.101</t>
  </si>
  <si>
    <t>79/7582956</t>
  </si>
  <si>
    <t>вул.К.Маркса, 66-А</t>
  </si>
  <si>
    <t>3211200000:01:002:0039</t>
  </si>
  <si>
    <t>м.Фастів, вул.Кірова,5, кв.41</t>
  </si>
  <si>
    <t>80/7820878</t>
  </si>
  <si>
    <t>вул.Зарічна, 5-а</t>
  </si>
  <si>
    <t>3211200000:04:001:0321</t>
  </si>
  <si>
    <t>ФО-П Комаров Володимир Миколайович</t>
  </si>
  <si>
    <t>м.Фастів, вул.Луначарського, 17</t>
  </si>
  <si>
    <t>81/7691742</t>
  </si>
  <si>
    <t xml:space="preserve">для будівництва і обслуговування будівель торгівлі </t>
  </si>
  <si>
    <t>вул.Чапаєва (біля буд.№216)</t>
  </si>
  <si>
    <t>м.Фастів, вул.Г.Мінометників, 37</t>
  </si>
  <si>
    <t>82/8207504</t>
  </si>
  <si>
    <t>м.Фастів, вул.Чапського, 7а, кв.1</t>
  </si>
  <si>
    <t>83/8256175</t>
  </si>
  <si>
    <t>вул.Соборна, буд. 41</t>
  </si>
  <si>
    <t>м.Фастів, вул.Незалежності,12</t>
  </si>
  <si>
    <t>84/7929267</t>
  </si>
  <si>
    <t>вул.Сергія Лазо, буд. 34</t>
  </si>
  <si>
    <t>3211200000:09:010:0202</t>
  </si>
  <si>
    <t>гр.Виговська Тетяна Петрівна</t>
  </si>
  <si>
    <t>м.Борисів, Мінської обл. вул.Дніпровська, буд. 50, кв.52</t>
  </si>
  <si>
    <t>85/</t>
  </si>
  <si>
    <t>для будівництва та обслуговування житлового будинку, господарських будівель та споруд (присадибна ділянка)</t>
  </si>
  <si>
    <t>вул.Соборна, 12-А</t>
  </si>
  <si>
    <t>3211200000:09:004:0171</t>
  </si>
  <si>
    <t>гр.Єлісевич Олег Володимирович</t>
  </si>
  <si>
    <t>м.Фастів, вул. Г.Танкістів, буд.№1, кв.72</t>
  </si>
  <si>
    <t>86/7627393</t>
  </si>
  <si>
    <t>вул.Галафеєва, 25</t>
  </si>
  <si>
    <t>3211200000:02:003:0436</t>
  </si>
  <si>
    <t>гр.Хоменко Леся Петрівна</t>
  </si>
  <si>
    <t>м.Фастів, вул.Залізнична, буд.75</t>
  </si>
  <si>
    <t>87/9151557</t>
  </si>
  <si>
    <t>3211200000:02:003:0437</t>
  </si>
  <si>
    <t>88/9152766</t>
  </si>
  <si>
    <t>вул. 9 Січня, 8</t>
  </si>
  <si>
    <t>3211200000:09:007:0238</t>
  </si>
  <si>
    <t>гр.Остапенко Олена Павлівна</t>
  </si>
  <si>
    <t>м.Фастів, вул.Куйбишева, 32</t>
  </si>
  <si>
    <t>89/7665248</t>
  </si>
  <si>
    <t>вул. 9 Січня, біля м-ну "Еко-маркет"</t>
  </si>
  <si>
    <t>м.Фастів, вул.Г.Танкістів, 3 кв.31</t>
  </si>
  <si>
    <t>90/7899204</t>
  </si>
  <si>
    <t>вул. Соборна, навпроти скверу</t>
  </si>
  <si>
    <t>ФО-П Човган Дмитро Валентинович</t>
  </si>
  <si>
    <t>м.Фастів, вул. Кірова, 5, кв. 200</t>
  </si>
  <si>
    <t>91/8029847</t>
  </si>
  <si>
    <t>3211200000:05:002:0596</t>
  </si>
  <si>
    <t>м. Фастів, вул. Челюскінців, 4</t>
  </si>
  <si>
    <t>92/7881460</t>
  </si>
  <si>
    <t>м.Фастів, вул. Кірова, 9, кв. 74</t>
  </si>
  <si>
    <t>93/8093816</t>
  </si>
  <si>
    <t>вул. Радянська, (біля ЗОШ №5)</t>
  </si>
  <si>
    <t>м. Фастів, вул.Курчатова, 38</t>
  </si>
  <si>
    <t>94/8207903</t>
  </si>
  <si>
    <t>вул. Г.Сталінграда, 1</t>
  </si>
  <si>
    <t>ПрАТ " Агропромислова група"</t>
  </si>
  <si>
    <t>м. Київ, Деснянський р-н, вул. Закревського,17, кв.169</t>
  </si>
  <si>
    <t>95/8178473</t>
  </si>
  <si>
    <t>вул.Унрука, (біля буд. 7)</t>
  </si>
  <si>
    <t xml:space="preserve"> гр. Макаренко Сергій Олександрович</t>
  </si>
  <si>
    <t>м.Фастів, вул. Унрука, 7</t>
  </si>
  <si>
    <t>96/8116545</t>
  </si>
  <si>
    <t>3211200000:09:015:0062</t>
  </si>
  <si>
    <t>ФО-П Сапунов В'ячеслав Павлович</t>
  </si>
  <si>
    <t>м. Київ, вул. Ахматової, 4, кв. 281</t>
  </si>
  <si>
    <t>97/8608782</t>
  </si>
  <si>
    <t>вул. Кірова, (біля буд. №30)</t>
  </si>
  <si>
    <t>ФО-П Дмитриченко Лариса Андріївна</t>
  </si>
  <si>
    <t>м.Фастів, вул. Кірова, 30, кв. 4</t>
  </si>
  <si>
    <t>98/немає номеру</t>
  </si>
  <si>
    <t>вул.Соборна (біля буд. №52)</t>
  </si>
  <si>
    <t>гр.Поляновський Олександр Миколайович</t>
  </si>
  <si>
    <t>м. Фастів, вул. Соборна, буд. 52, кв. 15</t>
  </si>
  <si>
    <t>99/8099545</t>
  </si>
  <si>
    <t>гр.Федотова Тетяна Валеріївна</t>
  </si>
  <si>
    <t>м. Фастів, вул. Соборна, буд. 51, кв. 16</t>
  </si>
  <si>
    <t>100/2586693</t>
  </si>
  <si>
    <t>вул. С.Палія, (біля буд. №7)</t>
  </si>
  <si>
    <t>3211200000:09:012:0029</t>
  </si>
  <si>
    <t>гр. Онисько Микола Миколайович</t>
  </si>
  <si>
    <t>м. Фастів, вул. С.Палія, буд. 4, кв.43</t>
  </si>
  <si>
    <t>101/8311164</t>
  </si>
  <si>
    <t>для будівництва та обслуговування індивідуального гаража</t>
  </si>
  <si>
    <t>вул. Гусєва, (біля буд.№52)</t>
  </si>
  <si>
    <t>3211200000:02:003:0444</t>
  </si>
  <si>
    <t>гр. Мельник Анна Юріївна</t>
  </si>
  <si>
    <t>м.Фастів, вул. Гусєва, буд.52, кв.7</t>
  </si>
  <si>
    <t>102/8157982</t>
  </si>
  <si>
    <t>вул. Нова, (біля буд. №6)</t>
  </si>
  <si>
    <t>3211200000:09:009:0273</t>
  </si>
  <si>
    <t>Зайченко Василь Васильович</t>
  </si>
  <si>
    <t>ФО-П Жорник Сергій Миколайович</t>
  </si>
  <si>
    <t>Фастівське районне споживче товариство</t>
  </si>
  <si>
    <t>вул. Кірова, 34</t>
  </si>
  <si>
    <t>3211200000:02:009:0001</t>
  </si>
  <si>
    <t>ТОВ НВЦ "Євродім"</t>
  </si>
  <si>
    <t>3211200000:09:009:0145</t>
  </si>
  <si>
    <t>3211200000:09:001:0101</t>
  </si>
  <si>
    <t>ТОВ "Крайзель-Будівельні матеріали"(зм)</t>
  </si>
  <si>
    <t>01133, м. Київ вул. Л. Первомайського, 5-а</t>
  </si>
  <si>
    <t>04:09:923:00075</t>
  </si>
  <si>
    <t>ФО-П Хіміч І.В. (зм)</t>
  </si>
  <si>
    <t>3211200000:09:001:0142</t>
  </si>
  <si>
    <t>3211200000:02:007:0005</t>
  </si>
  <si>
    <t>3211200000:08:006:0037</t>
  </si>
  <si>
    <t>3211200000:09:001:0144</t>
  </si>
  <si>
    <t>3211200000:09:001:0141</t>
  </si>
  <si>
    <t>3211200000:06:005:0002</t>
  </si>
  <si>
    <t>3211200000:09:009:0125</t>
  </si>
  <si>
    <t>3211200000:08:006:0036</t>
  </si>
  <si>
    <t>3211200000:08:003:0045</t>
  </si>
  <si>
    <t>ФО-П Літошенко Євген Володимирович</t>
  </si>
  <si>
    <t>вул. Соборна, біля буд. №18</t>
  </si>
  <si>
    <t>ТОВ "Кнауф Інсулейшн Україна" (зм)</t>
  </si>
  <si>
    <t>04:09:971:00029</t>
  </si>
  <si>
    <t>3211200000:09:001:0057</t>
  </si>
  <si>
    <t>Скорубський Володимир Васильович</t>
  </si>
  <si>
    <t>вул. Куйбишева, 17 кв.87</t>
  </si>
  <si>
    <t>04:09:971:00032</t>
  </si>
  <si>
    <t>3211200000:08:006:0042</t>
  </si>
  <si>
    <t>3211200000:09:004:0032</t>
  </si>
  <si>
    <t>вул. Фрунзе, 1</t>
  </si>
  <si>
    <t>ТОВ "Афродіта" (зм)</t>
  </si>
  <si>
    <t>вул. Васильківська, 1 кв. 3</t>
  </si>
  <si>
    <t>04:09:971:00044</t>
  </si>
  <si>
    <t>вул. Щавінського, біля буд. №6</t>
  </si>
  <si>
    <t>вул. Горького, 42</t>
  </si>
  <si>
    <t>ПП "СКК В. Качановського" (зм)</t>
  </si>
  <si>
    <t>04:09:971:00066</t>
  </si>
  <si>
    <t>городництво</t>
  </si>
  <si>
    <t>вул. Л. Толстого, 3/14</t>
  </si>
  <si>
    <t>вул. Ломоносова, 36</t>
  </si>
  <si>
    <t>3211200000:08:006:0043</t>
  </si>
  <si>
    <t>ПП "Виробнича фірма "Декон"</t>
  </si>
  <si>
    <t>ФО-П Поліщук Г.Ф. (суборенда)</t>
  </si>
  <si>
    <t>вул. Соборна, 58/41</t>
  </si>
  <si>
    <t>04:09:971:00095</t>
  </si>
  <si>
    <t>суборенда з ФО-П Поліщук В.О.</t>
  </si>
  <si>
    <t>04:09:971:00096</t>
  </si>
  <si>
    <t>3211200000:09:008:0017</t>
  </si>
  <si>
    <t>3211200000:04:001:0048</t>
  </si>
  <si>
    <t>3211200000:09:005:0029</t>
  </si>
  <si>
    <t>3211200000:09:008:0031</t>
  </si>
  <si>
    <t>ФО-П Кучерук Зінаїда Володимирівна</t>
  </si>
  <si>
    <t>3211200000:02:002:0194</t>
  </si>
  <si>
    <t>ФО-П Байдалук Ігор Миколайович</t>
  </si>
  <si>
    <t>3211200000:02:002:0195</t>
  </si>
  <si>
    <t>ФО-П Мойса Тетяна Володимирівна</t>
  </si>
  <si>
    <t>ФО-П Герасимов Сергій Петрович</t>
  </si>
  <si>
    <t>3211200000:08:006:0035</t>
  </si>
  <si>
    <t>ФО-П Козленко Тетяна Петрівна</t>
  </si>
  <si>
    <t>3211200000:09:003:0071</t>
  </si>
  <si>
    <t>обслуг.існ.гаража</t>
  </si>
  <si>
    <t>вул. Матросова, 2</t>
  </si>
  <si>
    <t>3211200000:09:010:0017</t>
  </si>
  <si>
    <t>3211200000:04:001:0032</t>
  </si>
  <si>
    <t>вул. Поліграфічна, 8</t>
  </si>
  <si>
    <t>3211200000:09:001:0070</t>
  </si>
  <si>
    <t>3211200000:09:005:0027</t>
  </si>
  <si>
    <t>3211200000:09:001:0058</t>
  </si>
  <si>
    <t>вул. 12 Грудня</t>
  </si>
  <si>
    <t>вул. Радянська, біля буд. №4</t>
  </si>
  <si>
    <t>3211200000:09:004:0031</t>
  </si>
  <si>
    <t>3211200000:09:016:0031</t>
  </si>
  <si>
    <t>ТОВ "Фастів-Автотранс"</t>
  </si>
  <si>
    <t>3211200000:09:003:0062</t>
  </si>
  <si>
    <t>3211200000:09:009:0155</t>
  </si>
  <si>
    <t>3211200000:09:008:0040</t>
  </si>
  <si>
    <t>ФО-П Діланян Роберт Рачикович</t>
  </si>
  <si>
    <t>Шкандиба Григорій Зіновійович</t>
  </si>
  <si>
    <t>3211200000:09:015:0034</t>
  </si>
  <si>
    <t>ТОВ "Атраком"</t>
  </si>
  <si>
    <t>ФО-П Бех Ігор Миколайович</t>
  </si>
  <si>
    <t>3211200000:05:001:0066</t>
  </si>
  <si>
    <t>3211200000:09:004:0020</t>
  </si>
  <si>
    <t>ФО-П Гордієнко Ігор Іванович</t>
  </si>
  <si>
    <t>вул. Соборна, 10/65</t>
  </si>
  <si>
    <t>ФО-П Кутепова Світлана Веніамінівна</t>
  </si>
  <si>
    <t>вул. Шевченка, 46</t>
  </si>
  <si>
    <t>3211200000:09:016:0004</t>
  </si>
  <si>
    <t>3211200000:09:015:0029</t>
  </si>
  <si>
    <t>ТОВ фірма "Нафта-ЛТД" (зм)</t>
  </si>
  <si>
    <t>04:10:971:00068</t>
  </si>
  <si>
    <t>на 2 роки поточ.буд-ва</t>
  </si>
  <si>
    <t>3211200000:04:002:0030</t>
  </si>
  <si>
    <t>ФО-П Гордієнко Олександр Іванович</t>
  </si>
  <si>
    <t>вул. 1 Травня, 10</t>
  </si>
  <si>
    <t>3211200000:09:016:0051</t>
  </si>
  <si>
    <t>3211200000:09:007:0022</t>
  </si>
  <si>
    <t>ФО-П Роздорожній Василь Анатолійович</t>
  </si>
  <si>
    <t>вул. Соборна, біля буд. №51</t>
  </si>
  <si>
    <t>вул. Соборна, біля буд. №39</t>
  </si>
  <si>
    <t>вул. Ч. Шлях, 18а</t>
  </si>
  <si>
    <t>3211200000:08:006:0023</t>
  </si>
  <si>
    <t>ТОВ фірма "Леда"</t>
  </si>
  <si>
    <t>вул. Червоний шлях, 3</t>
  </si>
  <si>
    <t>04:10:971:00087</t>
  </si>
  <si>
    <t>125,22</t>
  </si>
  <si>
    <t>04:10:971:00089</t>
  </si>
  <si>
    <t>ФО-П Машовець Вікторія Віталіївна</t>
  </si>
  <si>
    <t>3211200000:09:007:0046</t>
  </si>
  <si>
    <t>вул. Кірова, 11</t>
  </si>
  <si>
    <t>пров. Горького, 1/3</t>
  </si>
  <si>
    <t>3211200000:09:003:0183</t>
  </si>
  <si>
    <t>ФО-П Верстак Валерій Іванович</t>
  </si>
  <si>
    <t>облашт. вхідної гупи</t>
  </si>
  <si>
    <t>ПАТ Банк "Київська Русь" (зм)</t>
  </si>
  <si>
    <t>вул. 9 Січня, біля входу в "Центральний ринок"</t>
  </si>
  <si>
    <t>3211200000:09:007:0098</t>
  </si>
  <si>
    <t xml:space="preserve">ФО-П Олійник Олена Вікторівна </t>
  </si>
  <si>
    <t>вул. Соборна, 56/6</t>
  </si>
  <si>
    <t>пров. Горького, 1/18</t>
  </si>
  <si>
    <t>3211200000:09:003:0179</t>
  </si>
  <si>
    <t>ФО-П Побережна Катерина Олександрівна</t>
  </si>
  <si>
    <t>м. Київ, вул. Братиславська, 36/160</t>
  </si>
  <si>
    <t>вул. Галафеєва, 24а</t>
  </si>
  <si>
    <t>3211200000:09:005:0083</t>
  </si>
  <si>
    <t>вул. 1-го Травня, 9-б</t>
  </si>
  <si>
    <t>3211200000:09:007:0187</t>
  </si>
  <si>
    <t>вул. 1-го Травня, 9-а</t>
  </si>
  <si>
    <t>3211200000:09:007:0188</t>
  </si>
  <si>
    <t>3211200000:09:007:0189</t>
  </si>
  <si>
    <t>вул. Соборна, 41/3</t>
  </si>
  <si>
    <t>3211200000:09:008:0147</t>
  </si>
  <si>
    <t xml:space="preserve">ФО-П Денисюк Інна Леонідівна </t>
  </si>
  <si>
    <t>вул. Комінтерна, 6</t>
  </si>
  <si>
    <t>3211200000:09:007:0199</t>
  </si>
  <si>
    <t>вул. Червоноармійська, 6/81</t>
  </si>
  <si>
    <t>3211200000:09:007:0204</t>
  </si>
  <si>
    <t>гр. Швець Віталій Миколайович та гр. Швець Інна Володимирівна</t>
  </si>
  <si>
    <t>вул. Нова, 6 кв. 159</t>
  </si>
  <si>
    <t>вул. Інтернаціональна, 1/13</t>
  </si>
  <si>
    <t>3211200000:09:008:0144</t>
  </si>
  <si>
    <t>ФО-П Гончарук Тетяна Анатолївна</t>
  </si>
  <si>
    <t>вул. Куйбишева, 32 кв. 81</t>
  </si>
  <si>
    <t>3211200000:09:005:0082</t>
  </si>
  <si>
    <t>обслуг. будіель торгівлі</t>
  </si>
  <si>
    <t>вул. Соборна, біля буд. №59</t>
  </si>
  <si>
    <t>3211200000:09:007:0208</t>
  </si>
  <si>
    <t>Коваль Оксана Анатоліївна</t>
  </si>
  <si>
    <t>вул.Кірова, 5/186</t>
  </si>
  <si>
    <t>3211200000:09:007:0065</t>
  </si>
  <si>
    <t>ФО-П Федотов Валерій Олександрович</t>
  </si>
  <si>
    <t>вул. Інтернаціональна, 14/64</t>
  </si>
  <si>
    <t>вул. Райдужна, 56</t>
  </si>
  <si>
    <t>3211200000:01:001:0390</t>
  </si>
  <si>
    <t>Донцов Григорій Михайлович</t>
  </si>
  <si>
    <t>вул.Райдужна, 56</t>
  </si>
  <si>
    <t>3211200000:09:016:0060</t>
  </si>
  <si>
    <t>вул. Червоноармійська, 40, кв.17</t>
  </si>
  <si>
    <t>3211200000:09:016:0061</t>
  </si>
  <si>
    <t>ТОВ "ФЛК-Інвест"</t>
  </si>
  <si>
    <t>м. Київ, вул. Фанерна, 4</t>
  </si>
  <si>
    <t>79/908770</t>
  </si>
  <si>
    <t>виробнича діяльність</t>
  </si>
  <si>
    <t>вул.Галафєєва, 43</t>
  </si>
  <si>
    <t xml:space="preserve">3211200000:02:002:0134      3211200000:02:002:0135                                   </t>
  </si>
  <si>
    <t>м.Фастів, вул.Луначарського, 1</t>
  </si>
  <si>
    <t>001/2934391</t>
  </si>
  <si>
    <t>під існуючим торгівельним ринком</t>
  </si>
  <si>
    <t>для розміщення та експлуатації будівель і споруд автомобільного транспорту та дорожнього господарства</t>
  </si>
  <si>
    <t xml:space="preserve">3211200000:09:005:0017     </t>
  </si>
  <si>
    <t>ФО-П Іванченко В.І.</t>
  </si>
  <si>
    <t>вул. Л.Толстого, 3 кв.14</t>
  </si>
  <si>
    <t>005/</t>
  </si>
  <si>
    <t>під існуючим торгівельним кіоском</t>
  </si>
  <si>
    <t>м. Фастів, вул. Червоноармійська, 40, кв. 17</t>
  </si>
  <si>
    <t>вул. Куйбишева, 32</t>
  </si>
  <si>
    <t>3211200000:09:001:0266</t>
  </si>
  <si>
    <t>Рябоконь Людмила Олексіївна</t>
  </si>
  <si>
    <t>вул. Куйбишева, 32/156</t>
  </si>
  <si>
    <t>008/1855510</t>
  </si>
  <si>
    <t>3211200000:09:008:0033</t>
  </si>
  <si>
    <t>вул.С.Палія, 15 кв.23</t>
  </si>
  <si>
    <t>009/3640434</t>
  </si>
  <si>
    <t>вул.Буцикова, 3</t>
  </si>
  <si>
    <t>3211200000:09:003:0178</t>
  </si>
  <si>
    <t>ТОВ "Асті-Люкс"</t>
  </si>
  <si>
    <t>вул.Буцикова,3</t>
  </si>
  <si>
    <t>011/4625460</t>
  </si>
  <si>
    <t>вул.Шевченка, біля стадіону</t>
  </si>
  <si>
    <t>вул.1 Травня, 3</t>
  </si>
  <si>
    <t>ФО-П Павленко С.В.</t>
  </si>
  <si>
    <t>013/2957927</t>
  </si>
  <si>
    <t>32112000000:09:016:0072</t>
  </si>
  <si>
    <t>Ткачук Микола Федорович</t>
  </si>
  <si>
    <t>вул. Кірова, 5/13</t>
  </si>
  <si>
    <t>014/2028144</t>
  </si>
  <si>
    <t>вул.Кірова, 22/2</t>
  </si>
  <si>
    <t>32112000000:09:016:0073</t>
  </si>
  <si>
    <t>гр. Векшін В.В.</t>
  </si>
  <si>
    <t>м.Фастів, вул.Савченка, 35</t>
  </si>
  <si>
    <t>016/2083031</t>
  </si>
  <si>
    <t>вул.Кірова, 22</t>
  </si>
  <si>
    <t>32112000000:09:016:0070</t>
  </si>
  <si>
    <t>Устименко Наталія Пилипівна</t>
  </si>
  <si>
    <t>м.Київ, вул.Жолудєва, 4-б, кв.47</t>
  </si>
  <si>
    <t>017/2184555</t>
  </si>
  <si>
    <t>32112000000:09:016:0069</t>
  </si>
  <si>
    <t>019/2217919</t>
  </si>
  <si>
    <t xml:space="preserve">вул.Соборна, 34 </t>
  </si>
  <si>
    <t>гр.Сальніков В.С.</t>
  </si>
  <si>
    <t>020/</t>
  </si>
  <si>
    <t>вул.Кожанське шосе, 4-а</t>
  </si>
  <si>
    <t>32112000000:08:006:0073</t>
  </si>
  <si>
    <t>ТОВ "Еко-Втор"</t>
  </si>
  <si>
    <t>14013, Чернігівська область, м.Чернівці, вул.Воїнів-Інтернаціоналістів, 21-А</t>
  </si>
  <si>
    <t>022/2203059</t>
  </si>
  <si>
    <t>розміщення та експлуатація основних, підсобних і допоміжних будівель та споруд підприємств переробної  промисловості</t>
  </si>
  <si>
    <t>м.Фастів, Промвузол</t>
  </si>
  <si>
    <t>32112000000:08:010:0053</t>
  </si>
  <si>
    <t>ТОВ "ПоліГрін"</t>
  </si>
  <si>
    <t>023/2193813</t>
  </si>
  <si>
    <t>32112000000:09:005:0092</t>
  </si>
  <si>
    <t>Федотова Тетяна Валеріївна</t>
  </si>
  <si>
    <t>м.Фастів, вул.Соборна, 51 кв.16</t>
  </si>
  <si>
    <t>024/2586693</t>
  </si>
  <si>
    <t>вул. Ч.Шлях, 26</t>
  </si>
  <si>
    <t>ТОВ "Тезаріус"</t>
  </si>
  <si>
    <t>025/</t>
  </si>
  <si>
    <t>вул. Соборна, біля буд.№31</t>
  </si>
  <si>
    <t>32112000000:09:008:0149</t>
  </si>
  <si>
    <t>Коптюх Володимир Анатолійович</t>
  </si>
  <si>
    <t>м.Фастів, вул.Сталінграду, 35</t>
  </si>
  <si>
    <t>026/2455768</t>
  </si>
  <si>
    <t>Привокзальна площа, 10/4</t>
  </si>
  <si>
    <t>32112000000:09:005:0088</t>
  </si>
  <si>
    <t>ФО-П Куршина Юлія Костянтинівна</t>
  </si>
  <si>
    <t>м.Фастів, вул.Льва Толстого,27</t>
  </si>
  <si>
    <t>80/2452238</t>
  </si>
  <si>
    <t>32112000000:09:005:0089</t>
  </si>
  <si>
    <t>81/2454781</t>
  </si>
  <si>
    <t>вул.Шевченко, 41-в</t>
  </si>
  <si>
    <t>32112000000:09:005:0100</t>
  </si>
  <si>
    <t>м.Фастів, вул.Соборна, 20/41</t>
  </si>
  <si>
    <t>027/2439587</t>
  </si>
  <si>
    <t>вул.Соборна, 64</t>
  </si>
  <si>
    <t>32112000000:09:001:0278</t>
  </si>
  <si>
    <r>
      <t>КП "Фастівська Житлово-експлуатаційна контора"</t>
    </r>
    <r>
      <rPr>
        <u val="single"/>
        <sz val="10"/>
        <rFont val="Times New Roman"/>
        <family val="1"/>
      </rPr>
      <t>суборенда</t>
    </r>
  </si>
  <si>
    <t>м.Фастів, вул.Нова, 3</t>
  </si>
  <si>
    <t>028/2580297</t>
  </si>
  <si>
    <t>будівництво та обслуговування багатоквартирного житлового будинку</t>
  </si>
  <si>
    <t>вул. 1 Травня, 5</t>
  </si>
  <si>
    <t>32112000000:09:008:0143</t>
  </si>
  <si>
    <t>ФО-П Приходько Л.М.</t>
  </si>
  <si>
    <t>м.Фастів, вул.Фомічова, 1</t>
  </si>
  <si>
    <t>029/4416333</t>
  </si>
  <si>
    <t>вул. Суворова, буд. №3-а</t>
  </si>
  <si>
    <t>32112000000:09:015:0126</t>
  </si>
  <si>
    <t>Грегуль Юрій Андрійович</t>
  </si>
  <si>
    <t>030/4545979</t>
  </si>
  <si>
    <t>105,88 20835,28</t>
  </si>
  <si>
    <t>для розміщення та експлуатації об"єктів і споруд телекомунікацій</t>
  </si>
  <si>
    <t>вул. Чичеріна, 15-Б</t>
  </si>
  <si>
    <t>32112000000:07:001:0063</t>
  </si>
  <si>
    <t>ДП ПАТ "Оболонь" "Пивоварня Зіберта"</t>
  </si>
  <si>
    <t>вул.Пушкіна, 3</t>
  </si>
  <si>
    <t>031/</t>
  </si>
  <si>
    <t>вул.Транспортна, 12</t>
  </si>
  <si>
    <t>32112000000:07:006:0002</t>
  </si>
  <si>
    <t>Конецькой В.В.,                                          Шофаренко Ю.М.</t>
  </si>
  <si>
    <t>м.Вишневе, вул.Південна, 1/10, м.Київ, пр-т Порика, 11/1</t>
  </si>
  <si>
    <t>032/</t>
  </si>
  <si>
    <t>вул.Червоноармійська, біля буд. .№10</t>
  </si>
  <si>
    <t>32112000000:09:002:0040</t>
  </si>
  <si>
    <t>ФО-П Цокало І.В.</t>
  </si>
  <si>
    <t>м.Фастів, вул. Радянська, 15/59</t>
  </si>
  <si>
    <t>033/4103353</t>
  </si>
  <si>
    <t>вул. Ч.Шлях, 22</t>
  </si>
  <si>
    <t>32112000000:08:006:0017</t>
  </si>
  <si>
    <t>м.Фастів, вул.Інтернаціональна, 8/41</t>
  </si>
  <si>
    <t>034/</t>
  </si>
  <si>
    <t>вул. Ч.Шлях, 26-б</t>
  </si>
  <si>
    <t>32112000000:08:006:0065</t>
  </si>
  <si>
    <t>вул.Якубовського, 36</t>
  </si>
  <si>
    <t>035/</t>
  </si>
  <si>
    <t>вул.Інтернаціональна, 14</t>
  </si>
  <si>
    <t>32112000000:09:012:0014</t>
  </si>
  <si>
    <t>вул.Інтернаціональна, 14/38</t>
  </si>
  <si>
    <t>036/</t>
  </si>
  <si>
    <t>вул.Зарічна</t>
  </si>
  <si>
    <t>32112000000:03:002:0017</t>
  </si>
  <si>
    <t>Мусієнко І.Ю.</t>
  </si>
  <si>
    <t>вул.Дімітрова, 61</t>
  </si>
  <si>
    <t>037/186339632112</t>
  </si>
  <si>
    <t>вул.Чапаєва, 26-а</t>
  </si>
  <si>
    <t>32112000000:04:001:0113</t>
  </si>
  <si>
    <t>ФО-П Марчук О.Г.</t>
  </si>
  <si>
    <t>вул.Перемоги, 14 с.М.Офірна</t>
  </si>
  <si>
    <t>038/</t>
  </si>
  <si>
    <t>вул.Комарова, біля ЗОШ №4</t>
  </si>
  <si>
    <t>32112000000:09:008:0066</t>
  </si>
  <si>
    <t>ФО-П Кравчук В.О.</t>
  </si>
  <si>
    <t>вул.Червоної Зірки, 11</t>
  </si>
  <si>
    <t>039/4099390</t>
  </si>
  <si>
    <t>32112000000:03:001:0217</t>
  </si>
  <si>
    <t>040/</t>
  </si>
  <si>
    <t>вул.Галафєєва, 105</t>
  </si>
  <si>
    <t>32112000000:02:001:0361</t>
  </si>
  <si>
    <t>ФО-П Фока О.М.</t>
  </si>
  <si>
    <t>провул.Федька, 16</t>
  </si>
  <si>
    <t>041/9051197</t>
  </si>
  <si>
    <t>вул.Шевченко, 53-а</t>
  </si>
  <si>
    <t>32112000000:09:016:0047</t>
  </si>
  <si>
    <t>м.Фастів, вул. Г.Сталінграду, 35</t>
  </si>
  <si>
    <t>042/3045264</t>
  </si>
  <si>
    <t>вул.Куйбишева, біля буд.№17</t>
  </si>
  <si>
    <t>32112000000:09:001:0153</t>
  </si>
  <si>
    <t>гр.Куксенко М.І.</t>
  </si>
  <si>
    <t>043/</t>
  </si>
  <si>
    <t>вул.Лугова</t>
  </si>
  <si>
    <t>32112000000:09:013:0010</t>
  </si>
  <si>
    <t>Гаражний кооператив "Радіатор-Фастів"</t>
  </si>
  <si>
    <t>044/4410029</t>
  </si>
  <si>
    <t>гаражі</t>
  </si>
  <si>
    <t>вул.Дзержинського, 43</t>
  </si>
  <si>
    <t>32112000000:08:007:0089</t>
  </si>
  <si>
    <t>Гончарук Тетяна Анатоліївна</t>
  </si>
  <si>
    <t>вул.Куйбишева, 32 кв.81</t>
  </si>
  <si>
    <t>045/</t>
  </si>
  <si>
    <t>3211200000:09:004:0056</t>
  </si>
  <si>
    <t>м. Біла Церква, вул. Пролетарська, 13 кв. 192</t>
  </si>
  <si>
    <t>3211200000:09:009:0097</t>
  </si>
  <si>
    <t>вул. Соборна, 33</t>
  </si>
  <si>
    <t>3211200000:09:008:0069</t>
  </si>
  <si>
    <t>КП "Фастівсервіс"</t>
  </si>
  <si>
    <t>пров. Горького, 14</t>
  </si>
  <si>
    <t>вул. Кірова (б/б № 1)</t>
  </si>
  <si>
    <t>3211200000:09:016:0005</t>
  </si>
  <si>
    <t>вул. 25 Жовтня, 5</t>
  </si>
  <si>
    <t>3211200000:09:006:0013</t>
  </si>
  <si>
    <t>вул. Горького</t>
  </si>
  <si>
    <t>3211200000:09:002:0032</t>
  </si>
  <si>
    <t>Радюк Світлана Романівна</t>
  </si>
  <si>
    <t>вул. Куйбишева, 32 кв. 7</t>
  </si>
  <si>
    <t>вул. Соборна, 16</t>
  </si>
  <si>
    <t>3211200000:09:004:0072</t>
  </si>
  <si>
    <t>вул. Соборна, 42</t>
  </si>
  <si>
    <t>3211200000:09:002:0051</t>
  </si>
  <si>
    <t>м. Вишневе, вул. Промислова, 5</t>
  </si>
  <si>
    <t>вул. Щербакова</t>
  </si>
  <si>
    <t>3211200000:06:002:0026</t>
  </si>
  <si>
    <t>ПП "Фарт"</t>
  </si>
  <si>
    <t>вул. Радянська, 1</t>
  </si>
  <si>
    <t>3211200000:09:003:0070</t>
  </si>
  <si>
    <t>вул. Галафеєва</t>
  </si>
  <si>
    <t>3211200000:02:002:0136</t>
  </si>
  <si>
    <t>вул. Поліграфічна, 10</t>
  </si>
  <si>
    <t>3211200000:02:010:0033</t>
  </si>
  <si>
    <t>ТОВ "Компанія " Юнівест Маркетинг"</t>
  </si>
  <si>
    <t>вул. Галафеєва,43</t>
  </si>
  <si>
    <t>3211200000:02:002:0101</t>
  </si>
  <si>
    <t>вул. Галафеєва, 53 кв. 6</t>
  </si>
  <si>
    <t>3211200000:09:006:0048</t>
  </si>
  <si>
    <t>вул. Шевченка, 2</t>
  </si>
  <si>
    <t>3211200000:09:004:0066</t>
  </si>
  <si>
    <t>вул. Комсомольська, 67</t>
  </si>
  <si>
    <t>вул. Червона</t>
  </si>
  <si>
    <t>3211200000:09:007:0064</t>
  </si>
  <si>
    <t>вул. К. Маркса, 1а</t>
  </si>
  <si>
    <t>вул. Інтернаціональна, біля буд. № 6</t>
  </si>
  <si>
    <t>3211200000:09:007:0080</t>
  </si>
  <si>
    <t>Білий Іван Кирилович</t>
  </si>
  <si>
    <t>вул. Інтернаціональна, 8 кв. 4</t>
  </si>
  <si>
    <t>3211200000:09:006:0044</t>
  </si>
  <si>
    <t>вул. 1-го Травня</t>
  </si>
  <si>
    <t>3211200000:09:009:0100</t>
  </si>
  <si>
    <t>Східний Вікаріат Чоловічого Домініканського ордену РКЦ в Україні</t>
  </si>
  <si>
    <t xml:space="preserve">вул. 25 років Жовтня </t>
  </si>
  <si>
    <t>04:07:032:00002</t>
  </si>
  <si>
    <t>25.10.2050</t>
  </si>
  <si>
    <t>вул.Орджонікідзе, 63</t>
  </si>
  <si>
    <t>3211200000:09:004:0067</t>
  </si>
  <si>
    <t>ФО-П Тернавський Олег Григорович</t>
  </si>
  <si>
    <t>вул. Інтернаціональна (біля буд.16)</t>
  </si>
  <si>
    <t>3211200000:09:012:0011</t>
  </si>
  <si>
    <t>Панков Валерій Євгенійович</t>
  </si>
  <si>
    <t>вул. Інтернаціональна, 16 кв. 53</t>
  </si>
  <si>
    <t>3211200000:02:003:0167</t>
  </si>
  <si>
    <t>ТОВ Компанія" Баркор"</t>
  </si>
  <si>
    <t>3211200000:09:001:0114</t>
  </si>
  <si>
    <t>ФО-П Заранік Юрій Миколайович</t>
  </si>
  <si>
    <t>вул. Соборна, 67 кв. 81</t>
  </si>
  <si>
    <t>3211200000:08:006:0028</t>
  </si>
  <si>
    <t>м. Київ, вул. Первомайського, 5а</t>
  </si>
  <si>
    <t>3211200000:09:007:0103</t>
  </si>
  <si>
    <t>вул. 1-го Травня,біля №13</t>
  </si>
  <si>
    <t>3211200000:09:007:0017</t>
  </si>
  <si>
    <t>ФО-П Михальський Валентин Альбертович</t>
  </si>
  <si>
    <t>вул. Соборна, 52 кв. 56</t>
  </si>
  <si>
    <t>вул. Соборна (біля буд   № 28)</t>
  </si>
  <si>
    <t>3211200000:09:003:0081</t>
  </si>
  <si>
    <t>вул. Соборна, 28 кв. 85</t>
  </si>
  <si>
    <t>3211200000:09:005:0025</t>
  </si>
  <si>
    <t>вул. Зарічна, 19</t>
  </si>
  <si>
    <t>вул. Ковпака,6</t>
  </si>
  <si>
    <t>3211200000:02:001:0086</t>
  </si>
  <si>
    <t>вул. Ковпака, 6</t>
  </si>
  <si>
    <t>вул. Червона, 8</t>
  </si>
  <si>
    <t>3211200000:09:007:0102</t>
  </si>
  <si>
    <t>ПП "Фастів-Інтерм"</t>
  </si>
  <si>
    <t>вул. Менжинського</t>
  </si>
  <si>
    <t>вул. Соборна (біля буд. № 77)</t>
  </si>
  <si>
    <t>3211200000:09:006:0047</t>
  </si>
  <si>
    <t>Клименко Антоніна Василівна</t>
  </si>
  <si>
    <t>вул. Соборна, 69 кв. 60</t>
  </si>
  <si>
    <t>вул. Соборна (біля буд. № 57)</t>
  </si>
  <si>
    <t>3211200000:09:007:0120</t>
  </si>
  <si>
    <t>ФО-П Кінда Валентина Семенівна</t>
  </si>
  <si>
    <t>вул. Нова, 2 кв. 34</t>
  </si>
  <si>
    <t>На розі Соборної та Л.Толстого</t>
  </si>
  <si>
    <t>3211200000:09:009:0123</t>
  </si>
  <si>
    <t>ФОП Міщенко Любов Олександрівна</t>
  </si>
  <si>
    <t>вул.Соборна (біля буд. № 57)</t>
  </si>
  <si>
    <t>3211200000:09:007:0042</t>
  </si>
  <si>
    <t>Тихоненко Надія Луківна</t>
  </si>
  <si>
    <t>вул. Соборна, 57 кв. 66</t>
  </si>
  <si>
    <t>вул. Червона, 2-а</t>
  </si>
  <si>
    <t>3211200000:09:002:0062</t>
  </si>
  <si>
    <t>вул. Соборна, 36 кв. 17</t>
  </si>
  <si>
    <t>3211200000:09:002:0025</t>
  </si>
  <si>
    <t>Костецька Тетяна Іванівна</t>
  </si>
  <si>
    <t>вул. Червоноармійська, 38 кв. 65</t>
  </si>
  <si>
    <t>3211200000:09:003:0083</t>
  </si>
  <si>
    <t>вул.Соборна (біля буд. № 67)</t>
  </si>
  <si>
    <t>3211200000:09:006:0016</t>
  </si>
  <si>
    <t>Дрозд Анатолій Олександрович</t>
  </si>
  <si>
    <t>вул. Соборна, 67 кв. 5</t>
  </si>
  <si>
    <t>04:07:032:00037</t>
  </si>
  <si>
    <t>25.04.2017</t>
  </si>
  <si>
    <t>вул. Кірова, 8</t>
  </si>
  <si>
    <t>3211200000:09:016:0038</t>
  </si>
  <si>
    <t>ФОП Павленко Сергій Валентинович</t>
  </si>
  <si>
    <t>вул. Орджонікідзе, 79</t>
  </si>
  <si>
    <t>3211200000:08:006:0009</t>
  </si>
  <si>
    <t>вул. Червоний Шлях, 1</t>
  </si>
  <si>
    <t>ТОВ "Крайзель-будівельні матеріали"</t>
  </si>
  <si>
    <t>04:07:032:00042</t>
  </si>
  <si>
    <t>20.12.2055</t>
  </si>
  <si>
    <t>вул. Червоний Шлях,    15-а</t>
  </si>
  <si>
    <t>3211200000:08:006:0034</t>
  </si>
  <si>
    <t>ТОВ "Фірма "Тесей"</t>
  </si>
  <si>
    <t>вул. Орджонікідзе, 33 кв. 3</t>
  </si>
  <si>
    <t>Промзона</t>
  </si>
  <si>
    <t>3211200000:02:010:0038</t>
  </si>
  <si>
    <t>ТОВ "Кнауф Інсулейшн Україна"</t>
  </si>
  <si>
    <t>м. Київ, вул. Мельникова, 12</t>
  </si>
  <si>
    <t>04:07:032:00045</t>
  </si>
  <si>
    <t>07.06.2056</t>
  </si>
  <si>
    <t>вул. 9 Січня (біля буд. № 8)</t>
  </si>
  <si>
    <t>3211200000:09:007:0099</t>
  </si>
  <si>
    <t>Кравченко Микола Іванович</t>
  </si>
  <si>
    <t>вул. 9 Січня, 8 кв. 49</t>
  </si>
  <si>
    <t>вул. Прорізна  (напроти буд. № 108)</t>
  </si>
  <si>
    <t>3211200000:02:001:0003</t>
  </si>
  <si>
    <t>ФОП Овсянніков Володимир Миколайович</t>
  </si>
  <si>
    <t>вул. Постишева, 108</t>
  </si>
  <si>
    <t>вул. Артема, 1</t>
  </si>
  <si>
    <t>3211200000:02:004:0001</t>
  </si>
  <si>
    <t>ПП "Фірма "Компфаст-2000"</t>
  </si>
  <si>
    <t>04:07:032:00052</t>
  </si>
  <si>
    <t>25.04.2056</t>
  </si>
  <si>
    <t>вул. Л.Толстого, 10</t>
  </si>
  <si>
    <t>3211200000:09:008:0093</t>
  </si>
  <si>
    <t>ТОВ "Росичі-Регіон"</t>
  </si>
  <si>
    <t>вул. Радянська, 4</t>
  </si>
  <si>
    <t>04:07:032:00055</t>
  </si>
  <si>
    <t>торгівля</t>
  </si>
  <si>
    <t>ТОВ фірма "Старий гастроном"</t>
  </si>
  <si>
    <t>вул. Соборна, 39</t>
  </si>
  <si>
    <t>3211200000:09:007:0121</t>
  </si>
  <si>
    <t>виробництво</t>
  </si>
  <si>
    <t>вул. Червоний Шлях</t>
  </si>
  <si>
    <t>3211200000:08:006:0033</t>
  </si>
  <si>
    <t>3211200000:09:008:0087</t>
  </si>
  <si>
    <t>вул. 9 Січня, 8 кв. 64</t>
  </si>
  <si>
    <t>3211200000:09:007:0113</t>
  </si>
  <si>
    <t>3211200000:04:002:0022</t>
  </si>
  <si>
    <t>ТОВ "Неопол - Ваші меблі"</t>
  </si>
  <si>
    <t>пров. Бишівський, 1</t>
  </si>
  <si>
    <t>3211200000:02:010:0041</t>
  </si>
  <si>
    <t>01.08.2056</t>
  </si>
  <si>
    <t>вул. Г. Сталінграду, 1</t>
  </si>
  <si>
    <t>ТОВ "Будкомплект"</t>
  </si>
  <si>
    <t>3211200000:09:005:0040</t>
  </si>
  <si>
    <t>вул. Г. Танкістів, 5 кв. 42</t>
  </si>
  <si>
    <t>3211200000:09:008:0029</t>
  </si>
  <si>
    <t>ФОП Поліщук Галина Федорівна</t>
  </si>
  <si>
    <t>вул. Соборна, 58 кв. 41</t>
  </si>
  <si>
    <t>04:07:032:00073</t>
  </si>
  <si>
    <t>01.08.2017</t>
  </si>
  <si>
    <t>вул. Поліграфічна, 18</t>
  </si>
  <si>
    <t>3211200000:02:010:0040</t>
  </si>
  <si>
    <t>ТОВ "Видавничий Дім "КуПол"</t>
  </si>
  <si>
    <t>вул. Соборна, 40</t>
  </si>
  <si>
    <t>04:07:032:00077</t>
  </si>
  <si>
    <t>1             5</t>
  </si>
  <si>
    <t>8916,00  44580,00</t>
  </si>
  <si>
    <t>743,00       3715,00</t>
  </si>
  <si>
    <t>3211200000:09:002:0063</t>
  </si>
  <si>
    <t>ТОВ "Карал"</t>
  </si>
  <si>
    <t>вул. Г. Танкістів, 1 кв. 72</t>
  </si>
  <si>
    <t>ТОВ автомобільне підприємство "Стоп"</t>
  </si>
  <si>
    <t>вул. транспортна, 11</t>
  </si>
  <si>
    <t>3211200000:02:003:0048</t>
  </si>
  <si>
    <t>ТОВ "КФ "Валео-Люкс"</t>
  </si>
  <si>
    <t>м. Київ, вул. Колекторна, 1</t>
  </si>
  <si>
    <t>04:07:032:00081</t>
  </si>
  <si>
    <t>3211200000:09:004:0081</t>
  </si>
  <si>
    <t>3211200000:09:015:0077</t>
  </si>
  <si>
    <t>вул. Червоноармійська, 40</t>
  </si>
  <si>
    <t>3211200000:09:002:0020</t>
  </si>
  <si>
    <t>комерц</t>
  </si>
  <si>
    <t>вул. Орджонікідзе, 53</t>
  </si>
  <si>
    <t>3211200000:09:009:0025</t>
  </si>
  <si>
    <t>ТОВ КВП "Струм"</t>
  </si>
  <si>
    <t>3211200000:03:002:0017</t>
  </si>
  <si>
    <t>3211200000:09:002:0005</t>
  </si>
  <si>
    <t>гараж</t>
  </si>
  <si>
    <t>вул. Комарова, 23</t>
  </si>
  <si>
    <t>3211200000:05:001:0174</t>
  </si>
  <si>
    <t>вул. Куйбишева, 40</t>
  </si>
  <si>
    <t>3211200000:09:001:0099</t>
  </si>
  <si>
    <t>Шандурська Вікторія Станіславівна</t>
  </si>
  <si>
    <t>вул. Куйбишева, 17 кв. 73</t>
  </si>
  <si>
    <t>вул. Транспортна, 11</t>
  </si>
  <si>
    <t>3211200000:02:003:0189</t>
  </si>
  <si>
    <t>ТОВ "Фасад-Буд"</t>
  </si>
  <si>
    <t>вул. К. Маркса (біля №2)</t>
  </si>
  <si>
    <t>3211200000:01:002:0147</t>
  </si>
  <si>
    <t>04:08:032:00024</t>
  </si>
  <si>
    <t>ФО-П Кучерук Віктор Миколайович</t>
  </si>
  <si>
    <t>3211200000:09:009:0115</t>
  </si>
  <si>
    <t>ФО-П Висоцька С.М.</t>
  </si>
  <si>
    <t>вул. С. Палія, 15/23</t>
  </si>
  <si>
    <t>вул. Південна, 2а</t>
  </si>
  <si>
    <t>3211200000:02:002:0157</t>
  </si>
  <si>
    <t>3211200000:09:004:0001</t>
  </si>
  <si>
    <t>вул. Галафеєва, 43</t>
  </si>
  <si>
    <t>ПП "БОР-КА"</t>
  </si>
  <si>
    <t>за межами нас. пункту</t>
  </si>
  <si>
    <t>ПСП "Поділля"</t>
  </si>
  <si>
    <t>с. Веприк вул. Щорса, 3</t>
  </si>
  <si>
    <t>04:08:032:00036</t>
  </si>
  <si>
    <t>с/г вир-во</t>
  </si>
  <si>
    <t>вул. Поліграфічна, 14</t>
  </si>
  <si>
    <t>ТОВ "Кнауф Інсулейшн Україна"(зм)</t>
  </si>
  <si>
    <t>04:08:032:00040</t>
  </si>
  <si>
    <t>5         10</t>
  </si>
  <si>
    <t>309 298,97   618 597, 94</t>
  </si>
  <si>
    <t>Ратушняк Надія Федорівна</t>
  </si>
  <si>
    <t>053/</t>
  </si>
  <si>
    <t>вул.Осипенка, 3</t>
  </si>
  <si>
    <t>32112000000:09:001:0157</t>
  </si>
  <si>
    <t>054/</t>
  </si>
  <si>
    <t>Кожанське шосе, 1</t>
  </si>
  <si>
    <t>32112000000:08:006:0071</t>
  </si>
  <si>
    <t>ПП "БГФ-Агро"</t>
  </si>
  <si>
    <t>м.Київ, пр.Тичини,20</t>
  </si>
  <si>
    <t>055/4116244</t>
  </si>
  <si>
    <t>32112000000:08:006:0072</t>
  </si>
  <si>
    <t>056/4092217</t>
  </si>
  <si>
    <t>вул.Соборна, 54/52</t>
  </si>
  <si>
    <t>32112000000:09:001:0256</t>
  </si>
  <si>
    <t xml:space="preserve">ФО-П Ступіна Альбіна Вінцентасівна </t>
  </si>
  <si>
    <t>вул.К.Маркса, 81</t>
  </si>
  <si>
    <t>057/3880877</t>
  </si>
  <si>
    <t>вул. Чапаєва, 44</t>
  </si>
  <si>
    <t>32112000000:04:001:0305</t>
  </si>
  <si>
    <t>Дубовик Іван Сергійович</t>
  </si>
  <si>
    <t>вул.Островського, 20</t>
  </si>
  <si>
    <t>058/4873271</t>
  </si>
  <si>
    <t>для будівництва та обслуговування житлового будинку, господарських будівель та споруд</t>
  </si>
  <si>
    <t>вул.Радянська, 21</t>
  </si>
  <si>
    <t>32112000000:09:015:0138</t>
  </si>
  <si>
    <t>ПП СКК  В.Качановського</t>
  </si>
  <si>
    <t>вул.Соборна, 45</t>
  </si>
  <si>
    <t>059/</t>
  </si>
  <si>
    <t>для обслуговування будівель торгівлі</t>
  </si>
  <si>
    <t>32112000000:09:001:0158</t>
  </si>
  <si>
    <t>релігійна діяльність</t>
  </si>
  <si>
    <t>ТОВ "Афродіта"</t>
  </si>
  <si>
    <t>поновл</t>
  </si>
  <si>
    <t>АТ "Фоззі" (ПАТ "Сільпо")</t>
  </si>
  <si>
    <t>3211200000:09:008:0107</t>
  </si>
  <si>
    <t>вул. Орджонікдзе, 79</t>
  </si>
  <si>
    <t>складські приміщення</t>
  </si>
  <si>
    <t>землі промисловості</t>
  </si>
  <si>
    <t>обслуг.жилого будинку</t>
  </si>
  <si>
    <t>3211200000:05:001:0247</t>
  </si>
  <si>
    <t>ФО-П Хіміч І.В.</t>
  </si>
  <si>
    <t>вул. Федька, 112</t>
  </si>
  <si>
    <t>04:08:032:00045</t>
  </si>
  <si>
    <t>вул. Соборна, 45</t>
  </si>
  <si>
    <t>3211200000:09:007:0063</t>
  </si>
  <si>
    <t>ПП СКК В. Качановського</t>
  </si>
  <si>
    <t>вул. Червоноармійська, 42 кв. 40</t>
  </si>
  <si>
    <t>04:08:032:00046</t>
  </si>
  <si>
    <t>вул. Соборна, біля буд. №67</t>
  </si>
  <si>
    <t>Дрозд Анатолій Олександрович (зм)</t>
  </si>
  <si>
    <t>ФО-П Поліщук Г.Ф. (зм)</t>
  </si>
  <si>
    <t>вул. Куйбишева, біля буд. №17</t>
  </si>
  <si>
    <t>вул. Куйбишева, 17/49</t>
  </si>
  <si>
    <t>вул. Соборна, біля буд. №77</t>
  </si>
  <si>
    <t>вул. Кожанське шосе, 1</t>
  </si>
  <si>
    <t>вул. Соборна, 51</t>
  </si>
  <si>
    <t>вул. Соборна, біля буд. №63</t>
  </si>
  <si>
    <t>3211200000:09:007:0149</t>
  </si>
  <si>
    <t>вул. Локомотивна, 3</t>
  </si>
  <si>
    <t>3211200000:08:003:0005</t>
  </si>
  <si>
    <t>вул. Соборна, біля буд. №65</t>
  </si>
  <si>
    <t>вул. Інтернаціональна, 14</t>
  </si>
  <si>
    <t>Романчук В.П.</t>
  </si>
  <si>
    <t>гр. Тищенко Валерій Миколайович</t>
  </si>
  <si>
    <t>м. Фастів, вул. Нова, буд.№6, кв.39</t>
  </si>
  <si>
    <t>103/8076869</t>
  </si>
  <si>
    <t>вул.Орджонікідзе, №50</t>
  </si>
  <si>
    <t>ТОВ "Креатив-Інвест"</t>
  </si>
  <si>
    <t>Дніпропетровська обл. м.Кривий Ріг, вул. Димитрова, 30-В, кімн.205.</t>
  </si>
  <si>
    <t>104/</t>
  </si>
  <si>
    <t>105/</t>
  </si>
  <si>
    <t>вул.Куйбишева, №30</t>
  </si>
  <si>
    <t>м.Фастів, вул. Шевченка, 31, кв. 28</t>
  </si>
  <si>
    <t>106/8994292</t>
  </si>
  <si>
    <t>гр. Остапенко Олександр Романович</t>
  </si>
  <si>
    <t>м.Фастів, вул. Радянська, 13, кв. 53</t>
  </si>
  <si>
    <t>107/8191125</t>
  </si>
  <si>
    <t>вул.Ломоносова</t>
  </si>
  <si>
    <t>м.Фастів, вул. К.Строкова, 5, кв. 67</t>
  </si>
  <si>
    <t>108/9072710</t>
  </si>
  <si>
    <t>вул.Унрука, 6</t>
  </si>
  <si>
    <t>3211200000:09:001:0312</t>
  </si>
  <si>
    <t>гр.Радіонов Сергій Віталійович</t>
  </si>
  <si>
    <t>м.Москва, вул. Г.Кузнєцова, 20, кв.157</t>
  </si>
  <si>
    <t>109/</t>
  </si>
  <si>
    <t>ПАТ "Київоблгаз"</t>
  </si>
  <si>
    <t>Київська обл. Києво-Святошинський р-н, м. Боярка, вул. Шевченка, буд. 178</t>
  </si>
  <si>
    <t>110/9232220</t>
  </si>
  <si>
    <t>пров.К.Маркса, 2</t>
  </si>
  <si>
    <t>111/9237977</t>
  </si>
  <si>
    <t>вул.Комарова, біля автозупинки</t>
  </si>
  <si>
    <t>м. Фастів, вул.Трудова, буд.58</t>
  </si>
  <si>
    <t>112/8576321</t>
  </si>
  <si>
    <t>вул.Червоний Шлях, 3-а</t>
  </si>
  <si>
    <t>113/8563645</t>
  </si>
  <si>
    <t>вул. Капітана Строкова</t>
  </si>
  <si>
    <t>МПП "Енергія"</t>
  </si>
  <si>
    <t>Фастівський р-н, с. Дідівщина, вул. Леніна, 3</t>
  </si>
  <si>
    <t>115/8892309</t>
  </si>
  <si>
    <t>для розміщення та експлуатації основних, підсобних і допоміжних будівель і споруд будівельних організацій та підприємств</t>
  </si>
  <si>
    <t>вул.Чапаєва, біля буд. 115</t>
  </si>
  <si>
    <t>3211200000:04:001:0017</t>
  </si>
  <si>
    <t>ФО-П Люборець Леся Володимирівна</t>
  </si>
  <si>
    <t>м.Фастів, вул. Кірова, буд.11, кв.62</t>
  </si>
  <si>
    <t>116/8644096</t>
  </si>
  <si>
    <t>3211200000:09:002:0173</t>
  </si>
  <si>
    <t>ТОВ "Фірма"Вакант"</t>
  </si>
  <si>
    <t>м.Фастів, вул. Червоноармійська, 38, кв.20</t>
  </si>
  <si>
    <t>117/8559069</t>
  </si>
  <si>
    <t>вул. Крупської, 17</t>
  </si>
  <si>
    <t>3211200000:04:002:0278</t>
  </si>
  <si>
    <t>гр. Гончаренко Сергій Володимирович</t>
  </si>
  <si>
    <t>м.Фастів, вул. Крупської, буд. 17</t>
  </si>
  <si>
    <t>1/8841310</t>
  </si>
  <si>
    <t>вул. Шевченка, 31/11</t>
  </si>
  <si>
    <t>3211200000:09:005:0098</t>
  </si>
  <si>
    <t>гр. Єлісевич Тетяна Євгеніївна</t>
  </si>
  <si>
    <t>м.Фастів, вул. Г.Танкістів, буд.1, кв.72</t>
  </si>
  <si>
    <t>2/перероблено в 2016 році</t>
  </si>
  <si>
    <t>вул. Червоноармійська, (біля буд. №37)</t>
  </si>
  <si>
    <t>3211200000:09:001:0311</t>
  </si>
  <si>
    <t>гр. Пророченко Володимир Жоржович</t>
  </si>
  <si>
    <t>м.Фастів, вул. Червоноармійська, буд. №37, кв.83</t>
  </si>
  <si>
    <t>3/9209581</t>
  </si>
  <si>
    <t>вул. Соборна, (біля буд. №54)</t>
  </si>
  <si>
    <t>3211200000:09:001:0316</t>
  </si>
  <si>
    <t>гр. Лисенко Михайло Павлович</t>
  </si>
  <si>
    <t>м. Фастів, вул. Соборна, буд. №54, кв. 41</t>
  </si>
  <si>
    <t>4/8867871</t>
  </si>
  <si>
    <t>26,02,2015</t>
  </si>
  <si>
    <t>м. Фастів, вул. Менжинського, буд. №15</t>
  </si>
  <si>
    <t>5/8842339</t>
  </si>
  <si>
    <t>вул. Котовського, №5-а</t>
  </si>
  <si>
    <t>м.Фастів, вул. Котовського, буд. №45</t>
  </si>
  <si>
    <t>6/9827456</t>
  </si>
  <si>
    <t>вул. Осипенка, (біля м-ну "Наталі")</t>
  </si>
  <si>
    <t>3211200000:09:001:0317</t>
  </si>
  <si>
    <t>гр. Рокицький Валерій Валерійович</t>
  </si>
  <si>
    <t>м. Фастів, вул. Г.Танкістів, буд. №5, кв.60</t>
  </si>
  <si>
    <t>7/8861408</t>
  </si>
  <si>
    <t>3211200000:09:005:0110</t>
  </si>
  <si>
    <t>гр. Остапенко Дмитро Вікторович</t>
  </si>
  <si>
    <t>м. Фастів, вул. Якубовського, буд. №80, кв.9</t>
  </si>
  <si>
    <t>8/8857707</t>
  </si>
  <si>
    <t>вул. 1-го Травня, 16/3</t>
  </si>
  <si>
    <t>3211200000:09:007:0196</t>
  </si>
  <si>
    <t>ФО-П Кравченко Олександра Сергіївна        ФО-П Герцун АндрійВасильович</t>
  </si>
  <si>
    <t>м. Фастів, вул. С.Лазо, буд. №15. м. Фастів, вул. Соборна, буд. №69, кв. 85</t>
  </si>
  <si>
    <t>9/</t>
  </si>
  <si>
    <t>вул. Соборна, (біля буд. №44)</t>
  </si>
  <si>
    <t>3211200000:09:002:0177</t>
  </si>
  <si>
    <t>гр. Скурська Ольга Вікторівна</t>
  </si>
  <si>
    <t>м. Фастів, вул. Соборна, буд. №44, кв.3</t>
  </si>
  <si>
    <t>10/10795444</t>
  </si>
  <si>
    <t>3211200000:09:010:0221</t>
  </si>
  <si>
    <t>м. Фастів, вул. Вишнева, буд. №36</t>
  </si>
  <si>
    <t>11/8888693</t>
  </si>
  <si>
    <t>вул. Куйбишева, (біля буд. №54)</t>
  </si>
  <si>
    <t>3211200000:09:001:0314</t>
  </si>
  <si>
    <t>гр. Кобилінський Олександр Вікторович</t>
  </si>
  <si>
    <t>м.Фастів, вул. Соборна, буд.№54, кв.28</t>
  </si>
  <si>
    <t>12/8828596</t>
  </si>
  <si>
    <t>вул. Соборна (біля буд. №77)</t>
  </si>
  <si>
    <t>гр.Колесник Раїса Іванівна</t>
  </si>
  <si>
    <t>м. Фастів, вул. Леніна, буд. №69, кв.43</t>
  </si>
  <si>
    <t>13/8860160</t>
  </si>
  <si>
    <t>3211200000:09:007:0142</t>
  </si>
  <si>
    <t>ФО-П Одуденко Олександр Михайлович</t>
  </si>
  <si>
    <t>м. Фастів, вул. Червоноармійська, буд. №41, кв.67</t>
  </si>
  <si>
    <t>14/</t>
  </si>
  <si>
    <t>вул. Фомічова, 100</t>
  </si>
  <si>
    <t>3211200000:07:002:0400</t>
  </si>
  <si>
    <t>гр. Халамей Станіслав Максимович</t>
  </si>
  <si>
    <t>м. Фастів, вул. Фомічова, буд. №110</t>
  </si>
  <si>
    <t>15/8890484</t>
  </si>
  <si>
    <t>для будівництва та обслуговування закладів громадського харчування</t>
  </si>
  <si>
    <t>вул. Соборна, 46/16</t>
  </si>
  <si>
    <t>3211200000:09:002:0176</t>
  </si>
  <si>
    <t>гр. Носов Олександр Дмитрович</t>
  </si>
  <si>
    <t>м. Фастів, вул. Соборна, буд. №58, кв. 52</t>
  </si>
  <si>
    <t>16/8860260</t>
  </si>
  <si>
    <t>ФО-П Савенко Інеса Анатоліївна</t>
  </si>
  <si>
    <t>м. Фастів, вул. Соборна, буд. №67, кв.119</t>
  </si>
  <si>
    <t>17/8776758</t>
  </si>
  <si>
    <t>вул. Радянська, (біля буд. №23)</t>
  </si>
  <si>
    <t>гр. Зінчук Володимир Вікторович</t>
  </si>
  <si>
    <t>м. Фастів, вул. Л.Толстого, буд. №33</t>
  </si>
  <si>
    <t>18/12861831</t>
  </si>
  <si>
    <t>вул. Заводська, (біля буд. №4)</t>
  </si>
  <si>
    <t>3211200000:09:009:0193</t>
  </si>
  <si>
    <t>гр. Кошова Лідія Григорівна</t>
  </si>
  <si>
    <t>м. Фастів, вул. Л.Толстого, буд. №3, кв. 37</t>
  </si>
  <si>
    <t xml:space="preserve">19/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</si>
  <si>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для обслуговування індивідуального металевого гаража</t>
  </si>
  <si>
    <t>вул. Менжинського, 2</t>
  </si>
  <si>
    <t>3211200000:09:001:0126</t>
  </si>
  <si>
    <t>гр. Коновал Михайло Антонович</t>
  </si>
  <si>
    <t>м. Фастів, вул. Куйбишева, буд. №32, кв. 166</t>
  </si>
  <si>
    <t>20/8856506</t>
  </si>
  <si>
    <t>вул. Маяковського, (біля буд. №2)</t>
  </si>
  <si>
    <t>3211200000:06:004:0267</t>
  </si>
  <si>
    <t>гр. Неборачківський Микола Віталійович</t>
  </si>
  <si>
    <t>м. Фастів, вул. Маяковського, буд.№2</t>
  </si>
  <si>
    <t>21/</t>
  </si>
  <si>
    <t>для городництва</t>
  </si>
  <si>
    <t>вул. Комунарів, буд. №8</t>
  </si>
  <si>
    <t>3211200000:08:003:0115</t>
  </si>
  <si>
    <t>гр. Трібельгорн Євгеній Олександрович</t>
  </si>
  <si>
    <t>м. Фастів, вул. Комунарів, буд. №8, кв.6</t>
  </si>
  <si>
    <t>22/8826586</t>
  </si>
  <si>
    <t>вул. Соборна, 36</t>
  </si>
  <si>
    <t>ФО-П Шепель Лариса Борисівна</t>
  </si>
  <si>
    <t>м. Фастів, вул. Зарічна, буд. №39</t>
  </si>
  <si>
    <t>23/8937241</t>
  </si>
  <si>
    <t>м. Фастів, вул. Червоноармійська, буд. №37, кв.76</t>
  </si>
  <si>
    <t>24/9712362</t>
  </si>
  <si>
    <t>для обслуговування інших приміщень громадської забудови</t>
  </si>
  <si>
    <t>пров. Заводський (біля школи №1)</t>
  </si>
  <si>
    <t>гр. Бойко Леонід Петрович</t>
  </si>
  <si>
    <t>м. Фастів, вул. Інтернаціональна, буд. №8, кв.11</t>
  </si>
  <si>
    <t>25/9089919</t>
  </si>
  <si>
    <t>м. Фастів, вул. Інтернаціональна, буд. №6, кв.1</t>
  </si>
  <si>
    <t>26/9462606</t>
  </si>
  <si>
    <t>для виробничої діяльності</t>
  </si>
  <si>
    <t>вул. Калініна</t>
  </si>
  <si>
    <t>гр. Бадран Людмила Валентинівна</t>
  </si>
  <si>
    <t>м. Фастів, вул. Червоноармійська, буд. №42, кв.27</t>
  </si>
  <si>
    <t>27/9021132</t>
  </si>
  <si>
    <t>м. Фастів, вул. Незалежності, буд. №12</t>
  </si>
  <si>
    <t>28/8829656</t>
  </si>
  <si>
    <t>для будівництва та обслуговування обєктів туристичної інфраструктури та закладів громадського харчування</t>
  </si>
  <si>
    <t>29/8828923</t>
  </si>
  <si>
    <t>вул. Горького, (біля буд. №10)</t>
  </si>
  <si>
    <t>м. Фастів, вул. Кірова, буд. №5, кв. 174</t>
  </si>
  <si>
    <t>30/8865668</t>
  </si>
  <si>
    <t>вул. Соборна, (пл. Перемоги)</t>
  </si>
  <si>
    <t>вул. Південна, буд. №2а</t>
  </si>
  <si>
    <t>ФО-П Ворона Надія Федорівна</t>
  </si>
  <si>
    <t>32/6701952</t>
  </si>
  <si>
    <t>для будівництва та обслуговування інших будівель громадської забудови</t>
  </si>
  <si>
    <t>вул. Радянська, (біля буд. №4)</t>
  </si>
  <si>
    <t>ФО-П Ільницька Людмила Аркадівна</t>
  </si>
  <si>
    <t>м. Фастів, вул. Войкова, буд. №82</t>
  </si>
  <si>
    <t>33/8936453</t>
  </si>
  <si>
    <t>вул. Куйбишева, (на території буд. №32)</t>
  </si>
  <si>
    <t>гр. Павловська Наталія Броніславівна</t>
  </si>
  <si>
    <t>м. Фастів, вул. Куйбишева, 32, кв.76</t>
  </si>
  <si>
    <t>34/13671150</t>
  </si>
  <si>
    <t>для обслуговування металевого гаража</t>
  </si>
  <si>
    <t>м. Фастів, вул. Шевченка, 2, кв. 116</t>
  </si>
  <si>
    <t>35/9743037</t>
  </si>
  <si>
    <t>вул. Суворова, (біля буд. №6)</t>
  </si>
  <si>
    <t>3211200000:09:015:0053</t>
  </si>
  <si>
    <t>гр.Безкоровайна Ольга Петрівна</t>
  </si>
  <si>
    <t xml:space="preserve">м.Фастів, вул. Кірова, </t>
  </si>
  <si>
    <t>36/10166812</t>
  </si>
  <si>
    <t>3211200000:09:001:0154</t>
  </si>
  <si>
    <t>ТОВ "Сеал Компані"</t>
  </si>
  <si>
    <t>м. Фастів, Привокзальна площа, буд. 44</t>
  </si>
  <si>
    <t>37/</t>
  </si>
  <si>
    <t>3211200000:09:001:0106</t>
  </si>
  <si>
    <t>38/13128281</t>
  </si>
  <si>
    <t>Привокзальна площа, б/н</t>
  </si>
  <si>
    <t>3211200000:09:005:0101</t>
  </si>
  <si>
    <t>ПСК "Рубін"</t>
  </si>
  <si>
    <t>м.Фастів, вул. Кірова, 34</t>
  </si>
  <si>
    <t>39/10970634</t>
  </si>
  <si>
    <t>ПСК "Гармонія"</t>
  </si>
  <si>
    <t>с.Веприк, вул. Гагаріна, 22</t>
  </si>
  <si>
    <t>40/10970512</t>
  </si>
  <si>
    <t>12-го Грудня, б/н</t>
  </si>
  <si>
    <t>Науково-виробнича асоціація "Прометей"</t>
  </si>
  <si>
    <t>м.Фастів, вул. Луначарського, 51</t>
  </si>
  <si>
    <t>41/11780789</t>
  </si>
  <si>
    <t>узбіччя автодороги Фастів - Київ</t>
  </si>
  <si>
    <t>ТОВ "Компанія "Юнівест Маркетинг"</t>
  </si>
  <si>
    <t>м.Фастів, вул. Поліграфічна, 10</t>
  </si>
  <si>
    <t>42/10475366</t>
  </si>
  <si>
    <t>для будівництва та обслуговування будівель ринкової інфраструктури</t>
  </si>
  <si>
    <t>м.Фастів, вул. Незалежності, 12</t>
  </si>
  <si>
    <t>43/5578422</t>
  </si>
  <si>
    <t>вул. Кулібіна, біля буд.№11</t>
  </si>
  <si>
    <t>гр. Іщук Володимир Васильович</t>
  </si>
  <si>
    <t>м.Фастів, вул. Шевченка, 31, кв. 37</t>
  </si>
  <si>
    <t>44/</t>
  </si>
  <si>
    <t>для обслуговування існуючого металевого гаража</t>
  </si>
  <si>
    <t>вул. Набережна, 119а</t>
  </si>
  <si>
    <t>ФО-П Крикун Ольга Степанівна          0676802317</t>
  </si>
  <si>
    <t>м.Фастів, вул. Набережна, 119</t>
  </si>
  <si>
    <t>45/6774876</t>
  </si>
  <si>
    <t>м.Фастів, вул. Галафеєва,, 63</t>
  </si>
  <si>
    <t>46/</t>
  </si>
  <si>
    <t>вул. Гусєва,27</t>
  </si>
  <si>
    <t>м.Вишневе, вул. Київська, 29</t>
  </si>
  <si>
    <t>47/10430719</t>
  </si>
  <si>
    <t>вул. К.Строкова, 3</t>
  </si>
  <si>
    <t>ФО-П Ворона Віталій Михайлович     0677908268</t>
  </si>
  <si>
    <t>м.Фастів, вул. Кірова, 5, кв. 174</t>
  </si>
  <si>
    <t>48/10177424</t>
  </si>
  <si>
    <t>вул. Кільцева, б/н</t>
  </si>
  <si>
    <t>м.Фастів, вул. Г.Танкістів, 5, кв. 42</t>
  </si>
  <si>
    <t>49/10151462</t>
  </si>
  <si>
    <t>вул. Короленка, 39-А</t>
  </si>
  <si>
    <t>3211200000:06:004:0258</t>
  </si>
  <si>
    <t>гр. Наливайко Олександр Миколайович</t>
  </si>
  <si>
    <t>м. Фастів, вул. Соборна, 46, кв.7</t>
  </si>
  <si>
    <t>50/10811578</t>
  </si>
  <si>
    <t>для ведення городництва</t>
  </si>
  <si>
    <t>м.Фастів, вул. Садова, 1, кв.53</t>
  </si>
  <si>
    <t>51/10169506</t>
  </si>
  <si>
    <t>ФО-П Портяненко Людмила Василівна</t>
  </si>
  <si>
    <t>м.Фастів, вул. Південна, 89</t>
  </si>
  <si>
    <t>53/10370295</t>
  </si>
  <si>
    <t>вул. Незалежності, (біля буд. №35)</t>
  </si>
  <si>
    <t>ФО-П Казарян Тетяна Олексіївна        0979083654</t>
  </si>
  <si>
    <t>м.Фастів, вул. Панфілова, 10</t>
  </si>
  <si>
    <t>54/</t>
  </si>
  <si>
    <t>вул. Заводська, (біля буд. №3)</t>
  </si>
  <si>
    <t>ФО-П Сахарова Віта Робертівна          0938332444</t>
  </si>
  <si>
    <t>м. Фастів, вул. Південна, 77</t>
  </si>
  <si>
    <t>55/11370442</t>
  </si>
  <si>
    <t>вул. Радянська, 36 (з виходом на вул. Орджонікідзе)</t>
  </si>
  <si>
    <t>ФО-П Карасевська Лідія Опанасівна  0964025986</t>
  </si>
  <si>
    <t>м. Фастів, вул. Нова,6, кв.128</t>
  </si>
  <si>
    <t>вул. 25 Жовтня, 9</t>
  </si>
  <si>
    <t>ПСК "Сапфір Плюс"                              0672808084</t>
  </si>
  <si>
    <t>м. Фастів, вул. Радянська, буд. 15, кв. 59</t>
  </si>
  <si>
    <t>57/10430063</t>
  </si>
  <si>
    <t>вул. Ч.Шлях, 10</t>
  </si>
  <si>
    <t>ФО-П Гаврюш Вікторія Вікторівна     0991318115</t>
  </si>
  <si>
    <t>м. Фастів, вул. Куйбишева, 32, кв. 112</t>
  </si>
  <si>
    <t>58/10754248</t>
  </si>
  <si>
    <t>для розміщення та експлуатації будівель і споруд автомобільного транспорту</t>
  </si>
  <si>
    <t>вул. Ч.Шлях, 1</t>
  </si>
  <si>
    <t>3211200000:08:002:0026</t>
  </si>
  <si>
    <t>ДП "Автоспектр"</t>
  </si>
  <si>
    <t>м. Київ, Кловський Узвіз,    буд.13-А</t>
  </si>
  <si>
    <t>59/11183964</t>
  </si>
  <si>
    <t xml:space="preserve">для розміщення та експлуатації основних, підсобних і допоміжних будівель та споруд підприємств переробної, машинобудівної та іншої промисловості </t>
  </si>
  <si>
    <t>вул. Ч.Шлях, 3</t>
  </si>
  <si>
    <t>м. Фастів, вул. Радянська, 13, кв. 53</t>
  </si>
  <si>
    <t>60/13038103</t>
  </si>
  <si>
    <t>ТОВ "Фастівський Хлібокомбінат"    0635615921</t>
  </si>
  <si>
    <t>м. Фастів, вул. Соборна, 43</t>
  </si>
  <si>
    <t>61/12072813</t>
  </si>
  <si>
    <t>ТОВ "Фастівський Хлібокомбінат"</t>
  </si>
  <si>
    <t>62/12501182</t>
  </si>
  <si>
    <t>м. Фастів, вул. Котовського, 45</t>
  </si>
  <si>
    <t>63/12409196</t>
  </si>
  <si>
    <t>31.11.2020</t>
  </si>
  <si>
    <t>ФО-П Котляр Олена Володимирівна</t>
  </si>
  <si>
    <t>м. Фастів, вул. Комсомольська, 5</t>
  </si>
  <si>
    <t>64/12750278</t>
  </si>
  <si>
    <t>вул. Червоноармійська, 31-А</t>
  </si>
  <si>
    <t>65/3879163</t>
  </si>
  <si>
    <t>вул. Ч. Шлях, 26-б</t>
  </si>
  <si>
    <t>м. Фастів, вул. Якубовського, 36</t>
  </si>
  <si>
    <t>вул. Горького, (біля буд. №2)</t>
  </si>
  <si>
    <t>м. Фастів, вул. Куйбишева, 17, кв.75</t>
  </si>
  <si>
    <t>67/</t>
  </si>
  <si>
    <t>вул. Шевченка, (біля ЛВВС ст. Фастів)</t>
  </si>
  <si>
    <t>ФО-П Степаненко Юлія Олексіївна    0935950671</t>
  </si>
  <si>
    <t>м. Фастів, вул. Червона, 30</t>
  </si>
  <si>
    <t>68/13278713</t>
  </si>
  <si>
    <t>вул. Л. Толстого (біля буд. 33)</t>
  </si>
  <si>
    <t>м. Київ, вул. Дружківська,10 факт. Адреса: 02099 м. Київ, вул. Руднєва, 100</t>
  </si>
  <si>
    <t>69/</t>
  </si>
  <si>
    <t>вул. Соборна, (біля буд. 25)</t>
  </si>
  <si>
    <t>70/</t>
  </si>
  <si>
    <t>вул. Радянська (біля ЗОШ №5)</t>
  </si>
  <si>
    <t>71/</t>
  </si>
  <si>
    <t>ФО-П Мухар Жанна Олександрівна</t>
  </si>
  <si>
    <t>м. Фастів, вул. Кривця, 12</t>
  </si>
  <si>
    <t>72/13306499</t>
  </si>
  <si>
    <t xml:space="preserve"> </t>
  </si>
  <si>
    <t>вул. Соборна (біля території "Вечірнього ринку")</t>
  </si>
  <si>
    <t>м. Фастів, вул. Некрасова, 7</t>
  </si>
  <si>
    <t>73/13233722</t>
  </si>
  <si>
    <t>74/13234030</t>
  </si>
  <si>
    <t>Інтернаціональна (біля буд. №10)</t>
  </si>
  <si>
    <t>м. Фастів, вул. Незалежності, 12</t>
  </si>
  <si>
    <t>75/12908502</t>
  </si>
  <si>
    <t>вул. Галафеєва (біля буд. №43-а)</t>
  </si>
  <si>
    <t>м. Фастів, вул. Суворова, 49</t>
  </si>
  <si>
    <t>76/13928207</t>
  </si>
  <si>
    <t>гр. Ярощук Лариса Ашотівна             0674936069</t>
  </si>
  <si>
    <t>м. Фастів, вул. 1-го Травня, 9, кв. 10</t>
  </si>
  <si>
    <t>77/13144226</t>
  </si>
  <si>
    <t>ФО-П Спіцина Людмила Віталіївна    0679925672</t>
  </si>
  <si>
    <t>м. Фастів, вул. 1-го Травня, 1, кв.54</t>
  </si>
  <si>
    <t>78/13266569</t>
  </si>
  <si>
    <t>для розміщення та експлуатації основних підсобних і допоміжних будівель та споруд підприємств переробної, машинобудівної та іншої промисловості</t>
  </si>
  <si>
    <t>вул. Тітова, 2-а</t>
  </si>
  <si>
    <t>ТОВ "Фірма "Кентавр""                       0679039061</t>
  </si>
  <si>
    <t>м. Фастів, вул. Тітова, 2-а</t>
  </si>
  <si>
    <t>79/</t>
  </si>
  <si>
    <t>ФО-П Крайчинська Олена Миколаївна 0679435335</t>
  </si>
  <si>
    <t>м. Фастів, вул Інтернаціональна, 16, кв.48</t>
  </si>
  <si>
    <t>80/13126092</t>
  </si>
  <si>
    <t>ДП "Інвест-Фастів"                                 0674459080</t>
  </si>
  <si>
    <t>м. Фастів, вул. Кожанське шосе, 1</t>
  </si>
  <si>
    <t>81/13194771</t>
  </si>
  <si>
    <t>для обслуговування існуючих складів паливно-мастильних матеріалів</t>
  </si>
  <si>
    <t>гр. Набоков Юрій Юрійович               0938608458</t>
  </si>
  <si>
    <t>м. Фастів, вул. 1-го Травня, 9, кв. 4</t>
  </si>
  <si>
    <t>82/13109782</t>
  </si>
  <si>
    <t>вул. 1-го Травня, біля буд. №2</t>
  </si>
  <si>
    <t>гр. Святецький Володимир Володимирович 0507732948</t>
  </si>
  <si>
    <t>м. Фастів, вул. 1-го Травня, 2, кв.28</t>
  </si>
  <si>
    <t>83/14191601</t>
  </si>
  <si>
    <t>вул. Червоноармійська, біля буд. 42</t>
  </si>
  <si>
    <t>ФО-П Іщук Ігор Миколайович            0964622210</t>
  </si>
  <si>
    <t>м. Фастів, вул. Семена Білого,34</t>
  </si>
  <si>
    <t>84/10383814</t>
  </si>
  <si>
    <t>1/10477715</t>
  </si>
  <si>
    <t>гр.Сташкевич Микола Володимирович 0679644696</t>
  </si>
  <si>
    <t>м. Фастів, вул. Щавінського 6, кв. 22</t>
  </si>
  <si>
    <t>2/</t>
  </si>
  <si>
    <t>гр. Іщук Володимир Васильович        0667939150,  63300</t>
  </si>
  <si>
    <t>3/</t>
  </si>
  <si>
    <t>вул. Соборна, біля буд. 57</t>
  </si>
  <si>
    <t>гр.Горовенко Сергій Григорович      0970519453</t>
  </si>
  <si>
    <t>м. Фастів, вул. Нова, 6, кв.113</t>
  </si>
  <si>
    <t>4/</t>
  </si>
  <si>
    <t>23,12,2020</t>
  </si>
  <si>
    <t>гр. Зеленюк Анастасія Володимирівна 0675041630</t>
  </si>
  <si>
    <t>м. Київ, вул. С. Чавдар, буд.1, кв.296</t>
  </si>
  <si>
    <t>5/7650190</t>
  </si>
  <si>
    <t>для будівництва і обслуговування будівель закладів громадського харчування</t>
  </si>
  <si>
    <t>3211200000:09:008:0043</t>
  </si>
  <si>
    <t>6/7651352</t>
  </si>
  <si>
    <t>вул. Стовби, біля буд. №65</t>
  </si>
  <si>
    <t>3211200000:03:001:0198</t>
  </si>
  <si>
    <t>ФО-П Машкова Тетяна Віталіївна       0967578911</t>
  </si>
  <si>
    <t>м. Фастів, вул. Стовби, 51/1</t>
  </si>
  <si>
    <t>ФО-П Наталіч Ларисі Володимирівні 0634963540</t>
  </si>
  <si>
    <t>м. Фастів, вул. Соборна, 36, кв. 49</t>
  </si>
  <si>
    <t>8/13892840</t>
  </si>
  <si>
    <t>вул. Радянська, біля буд. 4</t>
  </si>
  <si>
    <t>ФО-П Гриненко Ярослав Юрійович  0980684777,  0978888822,  0504249999 Юрій, 0976496404 Олександр</t>
  </si>
  <si>
    <t>м. Біла Церква, вул. Пролетарська, буд. 13, кв.192</t>
  </si>
  <si>
    <t>9/11323141</t>
  </si>
  <si>
    <t>пров. Шевченка, 2-а</t>
  </si>
  <si>
    <t>ФО-П Булавенко Наталія Олексіївна   0675021996</t>
  </si>
  <si>
    <t>м. Фастів, вул. Фрунзе, 45</t>
  </si>
  <si>
    <t>10/</t>
  </si>
  <si>
    <t>вул. Соборна (навпроти буд.39)</t>
  </si>
  <si>
    <t>ПП "Агротехспілка "Україна""           0975143028 Леся</t>
  </si>
  <si>
    <t>Миронівський район, с.Карапиші, вул.Незалежності, буд.29</t>
  </si>
  <si>
    <t>11/</t>
  </si>
  <si>
    <t>вул. Осипенко, біля магазину "Наталі"</t>
  </si>
  <si>
    <t>гр. Шептуха Анатолій Олександрович 0962951218</t>
  </si>
  <si>
    <t>м. Фастів, вул. Г.Танкістів, буд. №3, кв.5</t>
  </si>
  <si>
    <t>12/14183319</t>
  </si>
  <si>
    <t>ПП "Созідатель - Б.В.М."                       0674031093, 0445221953</t>
  </si>
  <si>
    <t>м. Фастів, вул . Поліграфічна, 8</t>
  </si>
  <si>
    <t>13/</t>
  </si>
  <si>
    <t>вул. Нова, біля буд. 2</t>
  </si>
  <si>
    <t>гр. Швайківська Срфія Іванівна           0979783825</t>
  </si>
  <si>
    <t>м. Фастів, вул. К.Строкова, 5, кв.45</t>
  </si>
  <si>
    <t>ФО-П Брухтій Павло Павлович            0633636666</t>
  </si>
  <si>
    <t>м. Фастів, вул. Курчатова,13</t>
  </si>
  <si>
    <t>15/13697825</t>
  </si>
  <si>
    <t>перехрестя вул.Героїв Танкістів та пров.Героїв Танкістів</t>
  </si>
  <si>
    <t>гр. Маринич Тамара Іванівна              0672854774</t>
  </si>
  <si>
    <t>м. Фастів, вул. Кірова,5, кв.65</t>
  </si>
  <si>
    <t>16/</t>
  </si>
  <si>
    <t>вул. 1-го Травня, 10</t>
  </si>
  <si>
    <t>ФО-П Маленівський Віктор Володимирович 0984556707</t>
  </si>
  <si>
    <t>м. Фастів, вул. Карла Маркса, 6</t>
  </si>
  <si>
    <t>17/</t>
  </si>
  <si>
    <t>гр. Пенькова Надія Олександрівна      0508381003</t>
  </si>
  <si>
    <t>м. Фастів, вул. Саєнка, (бувша вул. Горького) 1, кв.17</t>
  </si>
  <si>
    <t>18/</t>
  </si>
  <si>
    <t>вул. 1-го Травня, 9/2</t>
  </si>
  <si>
    <t xml:space="preserve">гр. Денисюк Юрій Анатолійович       0931419030                                                               ФО-П Денисюк Оксана Миколаївна      0931421933   </t>
  </si>
  <si>
    <t>м. Фастів, вул. Соборна, 34, кв. 3</t>
  </si>
  <si>
    <t>19/</t>
  </si>
  <si>
    <t>ТОВ "АГРОПЛЮСАКТИВ"                0504419558</t>
  </si>
  <si>
    <t>03680 м. Київ, вул. Козацька, 120/4</t>
  </si>
  <si>
    <t>20/</t>
  </si>
  <si>
    <t>ТОВ Фірма "Едельвейс"                        0672889754,      61643</t>
  </si>
  <si>
    <t>08500 м. Фастів, вул. Соборна,24</t>
  </si>
  <si>
    <t>21/14111742</t>
  </si>
  <si>
    <t>3211200000:09:004:0061</t>
  </si>
  <si>
    <t>22/14112731</t>
  </si>
  <si>
    <t>ФО-П Літошенко Лідія Василівна       0969432373</t>
  </si>
  <si>
    <t>м. Фастів, вул. Трудова, 58</t>
  </si>
  <si>
    <t>23/</t>
  </si>
  <si>
    <t>вул. Л.Толстого (біля буд. №12)</t>
  </si>
  <si>
    <t>24/14272674</t>
  </si>
  <si>
    <t>ФО-П Літошенко Євген Володимирович     0969432372</t>
  </si>
  <si>
    <t>25/14272508</t>
  </si>
  <si>
    <t>гр. Єлісевич Тетяна Євгеніївна            0672308727</t>
  </si>
  <si>
    <t>26/</t>
  </si>
  <si>
    <t>вул. Бояринцева, б/н</t>
  </si>
  <si>
    <t>ФО-П Зухар Олександр Валерійович   0975992266                                                               гр. Нижник Віталій Володимирович</t>
  </si>
  <si>
    <t>м. Фастів, вул. Крупської, 37          м. Фастів, вул. Бояринцева, 10</t>
  </si>
  <si>
    <t>27/</t>
  </si>
  <si>
    <t>ФО-П Головко Оксана Миколаївна    0979140039</t>
  </si>
  <si>
    <t>м. Фастів, вул. Фомічова, буд.43</t>
  </si>
  <si>
    <t>28/14051859</t>
  </si>
  <si>
    <t>вул. Героїв Танкістів, біля буд. 2</t>
  </si>
  <si>
    <t>ФО-П Шептуха Наталія Володимирівна    0981229929</t>
  </si>
  <si>
    <t>м. Фастів, вул Героїв Танкістів, 5, кв.33</t>
  </si>
  <si>
    <t>29/14182532</t>
  </si>
  <si>
    <t>ФО-П Трухан Олександр Володимирович 0931104211</t>
  </si>
  <si>
    <t>м. Фастів, вул. Пархоменко, 2</t>
  </si>
  <si>
    <t>30/14272750</t>
  </si>
  <si>
    <t>ФО-П Продан Олена Геннадієвна                 66082,    0676649547</t>
  </si>
  <si>
    <t>м. Фастів, вул. Прорізна, 17</t>
  </si>
  <si>
    <t>31/14048216</t>
  </si>
  <si>
    <t>вул. Транспортна, 12</t>
  </si>
  <si>
    <t>3211200000:02:006:0002</t>
  </si>
  <si>
    <t>гр. Конецькой Вячеслав Вікторович  0677877462                                                             ФО-П Шофаренко Юрій Миколайович</t>
  </si>
  <si>
    <t>м. Вишневе, вул. Південна, 1, кв.10, м. Київ, пр. В. Порика, 11, кв1</t>
  </si>
  <si>
    <t>32/</t>
  </si>
  <si>
    <t>гр. Савенко Сергій Олександрович    0675041630</t>
  </si>
  <si>
    <t>вул. Соборна (бувша вул. Леніна) 67, кв. 119</t>
  </si>
  <si>
    <t>33/13029039</t>
  </si>
  <si>
    <t>34/7644283</t>
  </si>
  <si>
    <t>3211200000:02:002:0134</t>
  </si>
  <si>
    <t>гр. Клевцов Олександр Васильович    0964463040</t>
  </si>
  <si>
    <t>м. Бровари, вул. Незалежності, 12, кв.260</t>
  </si>
  <si>
    <t>35/2904288</t>
  </si>
  <si>
    <t>ТОВ "Альфа 77"                                      0504419558 Леонід Михайлович</t>
  </si>
  <si>
    <t>м. Київ, вул. Козацька, 120/4</t>
  </si>
  <si>
    <t>36/14049254</t>
  </si>
  <si>
    <t>ФО-П Потапович Святослав Казимирович   0679039061</t>
  </si>
  <si>
    <t>м. Фастів, вул. 9 Січня, 8, кв. 69</t>
  </si>
  <si>
    <t>вул. Червоноармійська, біля буд. 23</t>
  </si>
  <si>
    <t>гр. Астафурова Поліна Іванівна                   61183,   0991505059</t>
  </si>
  <si>
    <t>м. Фастів, вул. Петровського, 58</t>
  </si>
  <si>
    <t>38/</t>
  </si>
  <si>
    <t>3211200000:09:004:0152</t>
  </si>
  <si>
    <t>ТОВ "В.А.Т."                                           0972616565 - Юхта Олександр</t>
  </si>
  <si>
    <t>м. Фастів, пров. Шевченка, 2</t>
  </si>
  <si>
    <t>для розміщення спортивно-розважального центру з облаштуванням басейну</t>
  </si>
  <si>
    <t>ФО-П Рекічінський Сергій Якович     0972409022</t>
  </si>
  <si>
    <t>м. Фастів, вул. Ярослава Мудрого, 31</t>
  </si>
  <si>
    <t>ФО-П Романюк Олена Борисівна       0982775830</t>
  </si>
  <si>
    <t>м. Фастів, вул. Миру, 32, кв. 65</t>
  </si>
  <si>
    <t>41/</t>
  </si>
  <si>
    <t>вул. Андрія Шептицького</t>
  </si>
  <si>
    <t>ПП "ЛПГ-ОЙЛ"                                      0673364144 - Олександр</t>
  </si>
  <si>
    <t>Чернігівська обл., м. Прилуки, вул. Осторовського, 19, корпус А</t>
  </si>
  <si>
    <t>42/</t>
  </si>
  <si>
    <t xml:space="preserve">вул. Київська, (вул. Кірова) біля буд. №1 </t>
  </si>
  <si>
    <t>ФО-П Міщенко Любов Олександрівна   0984777797</t>
  </si>
  <si>
    <t>м. Фастів, вул. 25 Жовтня, буд. 5</t>
  </si>
  <si>
    <t>43/</t>
  </si>
  <si>
    <t>вул. Івана Ступака (вул. Радянська)</t>
  </si>
  <si>
    <t>ФО-П Гриненко Юрій Анатолійович 0976496404</t>
  </si>
  <si>
    <t>м. Біла Церква, вул. Пролетарська, буд. 13,кв.192</t>
  </si>
  <si>
    <t>3211200000:02:001:0413</t>
  </si>
  <si>
    <t>ТОВ "Електромонтажне підприємство - 707"   0677880346</t>
  </si>
  <si>
    <t>м. Фастів, вул. Ковпака, 6</t>
  </si>
  <si>
    <t>45/</t>
  </si>
  <si>
    <t>вул. Лугова</t>
  </si>
  <si>
    <t>3211200000:09:013:0014</t>
  </si>
  <si>
    <t>гаражний кооператив "Радіатор-Фастів"  0679350543</t>
  </si>
  <si>
    <t>м. Фастів, вул. Лугова</t>
  </si>
  <si>
    <t xml:space="preserve">46/ </t>
  </si>
  <si>
    <t>для колективного гаражного будівництва</t>
  </si>
  <si>
    <t>ФО-П Перетятко Інга Карлівна</t>
  </si>
  <si>
    <t>вул. Червоний Шлях, 26-а</t>
  </si>
  <si>
    <t>3211200000:08:006:0025</t>
  </si>
  <si>
    <t>ПП "ЛПГ-Ойл"</t>
  </si>
  <si>
    <t>Чернігівська обл., м. Прилуки, вул. Островського, 19-а</t>
  </si>
  <si>
    <t>ФО-П Маленівський Віктор Володимирович</t>
  </si>
  <si>
    <t>вул. Нова, 3а</t>
  </si>
  <si>
    <t>3211200000:09:009:0108</t>
  </si>
  <si>
    <t>ТОВ фірма "Техмонтажсервіс"</t>
  </si>
  <si>
    <t>13500, Житомирська обл., смт. Попільня, вул. 40-річчя Перемоги, 88</t>
  </si>
  <si>
    <t>вул. К. Строкова, 1</t>
  </si>
  <si>
    <t>3211200000:09:003:0019</t>
  </si>
  <si>
    <t>ФО-П Жиленко Тетяна Олександрівна</t>
  </si>
  <si>
    <t>вул. Орджонікідзе, 14/2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</si>
</sst>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0.0000"/>
    <numFmt numFmtId="190" formatCode="0.00000"/>
    <numFmt numFmtId="191" formatCode="#,##0.0000"/>
    <numFmt numFmtId="192" formatCode="mmm/yyyy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u val="single"/>
      <sz val="10"/>
      <name val="Times New Roman"/>
      <family val="1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2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190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191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4"/>
  <sheetViews>
    <sheetView tabSelected="1" zoomScalePageLayoutView="0" workbookViewId="0" topLeftCell="A76">
      <selection activeCell="L550" sqref="L550"/>
    </sheetView>
  </sheetViews>
  <sheetFormatPr defaultColWidth="9.140625" defaultRowHeight="12.75"/>
  <cols>
    <col min="1" max="1" width="5.8515625" style="0" customWidth="1"/>
    <col min="2" max="2" width="22.7109375" style="0" customWidth="1"/>
    <col min="3" max="3" width="19.140625" style="0" customWidth="1"/>
    <col min="4" max="4" width="14.140625" style="0" customWidth="1"/>
    <col min="5" max="5" width="22.28125" style="0" customWidth="1"/>
    <col min="6" max="6" width="18.421875" style="0" hidden="1" customWidth="1"/>
    <col min="7" max="7" width="14.8515625" style="0" customWidth="1"/>
    <col min="8" max="8" width="10.7109375" style="0" customWidth="1"/>
    <col min="9" max="9" width="11.7109375" style="40" customWidth="1"/>
    <col min="10" max="10" width="0" style="0" hidden="1" customWidth="1"/>
    <col min="11" max="11" width="6.57421875" style="0" hidden="1" customWidth="1"/>
    <col min="12" max="12" width="10.421875" style="0" customWidth="1"/>
    <col min="13" max="13" width="11.00390625" style="0" hidden="1" customWidth="1"/>
    <col min="14" max="14" width="25.421875" style="61" customWidth="1"/>
    <col min="15" max="16" width="9.140625" style="42" customWidth="1"/>
  </cols>
  <sheetData>
    <row r="1" spans="1:15" ht="18.75" customHeight="1">
      <c r="A1" s="1"/>
      <c r="B1" s="2"/>
      <c r="C1" s="68" t="s">
        <v>143</v>
      </c>
      <c r="D1" s="68"/>
      <c r="E1" s="68"/>
      <c r="F1" s="68"/>
      <c r="G1" s="68"/>
      <c r="H1" s="68"/>
      <c r="I1" s="68"/>
      <c r="J1" s="5"/>
      <c r="K1" s="6"/>
      <c r="L1" s="5"/>
      <c r="M1" s="7"/>
      <c r="N1" s="8"/>
      <c r="O1" s="38"/>
    </row>
    <row r="2" spans="1:15" ht="15.75" customHeight="1">
      <c r="A2" s="1"/>
      <c r="B2" s="2"/>
      <c r="C2" s="68"/>
      <c r="D2" s="68"/>
      <c r="E2" s="68"/>
      <c r="F2" s="68"/>
      <c r="G2" s="68"/>
      <c r="H2" s="68"/>
      <c r="I2" s="68"/>
      <c r="J2" s="5"/>
      <c r="K2" s="6"/>
      <c r="L2" s="5"/>
      <c r="M2" s="7"/>
      <c r="N2" s="8"/>
      <c r="O2" s="38"/>
    </row>
    <row r="3" spans="1:17" ht="15.75">
      <c r="A3" s="1"/>
      <c r="B3" s="2"/>
      <c r="C3" s="4"/>
      <c r="D3" s="4"/>
      <c r="E3" s="4"/>
      <c r="F3" s="4"/>
      <c r="G3" s="3"/>
      <c r="H3" s="3"/>
      <c r="I3" s="62"/>
      <c r="J3" s="5"/>
      <c r="K3" s="6"/>
      <c r="L3" s="5"/>
      <c r="M3" s="7"/>
      <c r="N3" s="8"/>
      <c r="O3" s="38"/>
      <c r="Q3" s="40"/>
    </row>
    <row r="4" spans="1:17" ht="344.25">
      <c r="A4" s="25" t="s">
        <v>144</v>
      </c>
      <c r="B4" s="10" t="s">
        <v>145</v>
      </c>
      <c r="C4" s="11" t="s">
        <v>146</v>
      </c>
      <c r="D4" s="11" t="s">
        <v>147</v>
      </c>
      <c r="E4" s="11" t="s">
        <v>148</v>
      </c>
      <c r="F4" s="11" t="s">
        <v>149</v>
      </c>
      <c r="G4" s="10" t="s">
        <v>150</v>
      </c>
      <c r="H4" s="10" t="s">
        <v>151</v>
      </c>
      <c r="I4" s="15" t="s">
        <v>152</v>
      </c>
      <c r="J4" s="12" t="s">
        <v>153</v>
      </c>
      <c r="K4" s="13" t="s">
        <v>154</v>
      </c>
      <c r="L4" s="12" t="s">
        <v>155</v>
      </c>
      <c r="M4" s="14" t="s">
        <v>156</v>
      </c>
      <c r="N4" s="15" t="s">
        <v>157</v>
      </c>
      <c r="O4" s="38"/>
      <c r="Q4" s="40"/>
    </row>
    <row r="5" spans="1:17" ht="51.75" customHeight="1">
      <c r="A5" s="69">
        <v>1</v>
      </c>
      <c r="B5" s="10" t="s">
        <v>1554</v>
      </c>
      <c r="C5" s="11" t="s">
        <v>1555</v>
      </c>
      <c r="D5" s="11">
        <v>0.7122</v>
      </c>
      <c r="E5" s="11" t="s">
        <v>1556</v>
      </c>
      <c r="F5" s="11" t="s">
        <v>1557</v>
      </c>
      <c r="G5" s="10" t="s">
        <v>1558</v>
      </c>
      <c r="H5" s="16">
        <v>39112</v>
      </c>
      <c r="I5" s="63" t="s">
        <v>1559</v>
      </c>
      <c r="J5" s="12"/>
      <c r="K5" s="13"/>
      <c r="L5" s="12">
        <v>2981.26</v>
      </c>
      <c r="M5" s="14"/>
      <c r="N5" s="18" t="s">
        <v>1769</v>
      </c>
      <c r="O5" s="38"/>
      <c r="Q5" s="40"/>
    </row>
    <row r="6" spans="1:15" ht="50.25" customHeight="1">
      <c r="A6" s="70"/>
      <c r="B6" s="10" t="s">
        <v>641</v>
      </c>
      <c r="C6" s="11" t="s">
        <v>1555</v>
      </c>
      <c r="D6" s="11">
        <v>0.7122</v>
      </c>
      <c r="E6" s="11" t="s">
        <v>642</v>
      </c>
      <c r="F6" s="11" t="s">
        <v>643</v>
      </c>
      <c r="G6" s="50" t="s">
        <v>644</v>
      </c>
      <c r="H6" s="16">
        <v>39898</v>
      </c>
      <c r="I6" s="63" t="s">
        <v>1559</v>
      </c>
      <c r="J6" s="12">
        <v>47.22</v>
      </c>
      <c r="K6" s="13">
        <v>3</v>
      </c>
      <c r="L6" s="12">
        <v>10089.02</v>
      </c>
      <c r="M6" s="14"/>
      <c r="N6" s="18" t="s">
        <v>1769</v>
      </c>
      <c r="O6" s="38"/>
    </row>
    <row r="7" spans="1:17" ht="25.5">
      <c r="A7" s="69">
        <v>2</v>
      </c>
      <c r="B7" s="10" t="s">
        <v>1613</v>
      </c>
      <c r="C7" s="11" t="s">
        <v>1614</v>
      </c>
      <c r="D7" s="11">
        <v>0.003</v>
      </c>
      <c r="E7" s="11" t="s">
        <v>1615</v>
      </c>
      <c r="F7" s="11" t="s">
        <v>1616</v>
      </c>
      <c r="G7" s="10" t="s">
        <v>1617</v>
      </c>
      <c r="H7" s="16">
        <v>39231</v>
      </c>
      <c r="I7" s="63" t="s">
        <v>1618</v>
      </c>
      <c r="J7" s="12"/>
      <c r="K7" s="13"/>
      <c r="L7" s="12">
        <v>17.09</v>
      </c>
      <c r="M7" s="30"/>
      <c r="N7" s="15" t="s">
        <v>1707</v>
      </c>
      <c r="O7" s="38"/>
      <c r="Q7" s="40"/>
    </row>
    <row r="8" spans="1:15" ht="25.5">
      <c r="A8" s="70"/>
      <c r="B8" s="10" t="s">
        <v>1787</v>
      </c>
      <c r="C8" s="11" t="s">
        <v>1614</v>
      </c>
      <c r="D8" s="11">
        <v>0.003</v>
      </c>
      <c r="E8" s="11" t="s">
        <v>1788</v>
      </c>
      <c r="F8" s="11" t="s">
        <v>1616</v>
      </c>
      <c r="G8" s="50" t="s">
        <v>26</v>
      </c>
      <c r="H8" s="16">
        <v>40444</v>
      </c>
      <c r="I8" s="63" t="s">
        <v>1618</v>
      </c>
      <c r="J8" s="12">
        <v>201.01</v>
      </c>
      <c r="K8" s="13">
        <v>3</v>
      </c>
      <c r="L8" s="12">
        <f>J8*D8*10000*0.01*K8</f>
        <v>180.909</v>
      </c>
      <c r="M8" s="14">
        <f>L8/12</f>
        <v>15.07575</v>
      </c>
      <c r="N8" s="18" t="s">
        <v>1707</v>
      </c>
      <c r="O8" s="38"/>
    </row>
    <row r="9" spans="1:17" ht="25.5">
      <c r="A9" s="69">
        <v>3</v>
      </c>
      <c r="B9" s="10" t="s">
        <v>1624</v>
      </c>
      <c r="C9" s="11" t="s">
        <v>1572</v>
      </c>
      <c r="D9" s="11">
        <v>2.1747</v>
      </c>
      <c r="E9" s="11" t="s">
        <v>1625</v>
      </c>
      <c r="F9" s="11" t="s">
        <v>1573</v>
      </c>
      <c r="G9" s="10" t="s">
        <v>1626</v>
      </c>
      <c r="H9" s="16">
        <v>39239</v>
      </c>
      <c r="I9" s="63" t="s">
        <v>1627</v>
      </c>
      <c r="J9" s="12"/>
      <c r="K9" s="13"/>
      <c r="L9" s="12">
        <v>33925.32</v>
      </c>
      <c r="M9" s="14"/>
      <c r="N9" s="18" t="s">
        <v>164</v>
      </c>
      <c r="O9" s="38"/>
      <c r="Q9" s="40"/>
    </row>
    <row r="10" spans="1:15" ht="38.25">
      <c r="A10" s="70"/>
      <c r="B10" s="10" t="s">
        <v>1624</v>
      </c>
      <c r="C10" s="11" t="s">
        <v>1572</v>
      </c>
      <c r="D10" s="11">
        <v>2.1747</v>
      </c>
      <c r="E10" s="11" t="s">
        <v>1187</v>
      </c>
      <c r="F10" s="11" t="s">
        <v>1188</v>
      </c>
      <c r="G10" s="50" t="s">
        <v>1189</v>
      </c>
      <c r="H10" s="16">
        <v>40008</v>
      </c>
      <c r="I10" s="63" t="s">
        <v>1627</v>
      </c>
      <c r="J10" s="12">
        <v>84.25</v>
      </c>
      <c r="K10" s="13">
        <v>3</v>
      </c>
      <c r="L10" s="12">
        <v>54965.54</v>
      </c>
      <c r="M10" s="14">
        <f>L10/12</f>
        <v>4580.461666666667</v>
      </c>
      <c r="N10" s="18" t="s">
        <v>164</v>
      </c>
      <c r="O10" s="38"/>
    </row>
    <row r="11" spans="1:17" ht="25.5">
      <c r="A11" s="69">
        <v>4</v>
      </c>
      <c r="B11" s="10" t="s">
        <v>1632</v>
      </c>
      <c r="C11" s="11" t="s">
        <v>1633</v>
      </c>
      <c r="D11" s="11">
        <v>29.9999</v>
      </c>
      <c r="E11" s="11" t="s">
        <v>1634</v>
      </c>
      <c r="F11" s="11" t="s">
        <v>1635</v>
      </c>
      <c r="G11" s="10" t="s">
        <v>1636</v>
      </c>
      <c r="H11" s="16">
        <v>39244</v>
      </c>
      <c r="I11" s="63" t="s">
        <v>1637</v>
      </c>
      <c r="J11" s="12"/>
      <c r="K11" s="13"/>
      <c r="L11" s="12">
        <v>60179.8</v>
      </c>
      <c r="M11" s="14"/>
      <c r="N11" s="18" t="s">
        <v>164</v>
      </c>
      <c r="O11" s="38"/>
      <c r="Q11" s="40"/>
    </row>
    <row r="12" spans="1:17" ht="38.25" customHeight="1" hidden="1">
      <c r="A12" s="71"/>
      <c r="B12" s="10" t="s">
        <v>1734</v>
      </c>
      <c r="C12" s="11" t="s">
        <v>1633</v>
      </c>
      <c r="D12" s="11">
        <v>29.9999</v>
      </c>
      <c r="E12" s="11" t="s">
        <v>1735</v>
      </c>
      <c r="F12" s="11" t="s">
        <v>1635</v>
      </c>
      <c r="G12" s="10" t="s">
        <v>1736</v>
      </c>
      <c r="H12" s="16">
        <v>39762</v>
      </c>
      <c r="I12" s="26">
        <v>57138</v>
      </c>
      <c r="J12" s="12">
        <v>20.62</v>
      </c>
      <c r="K12" s="13" t="s">
        <v>1737</v>
      </c>
      <c r="L12" s="12" t="s">
        <v>1738</v>
      </c>
      <c r="M12" s="14"/>
      <c r="N12" s="18" t="s">
        <v>164</v>
      </c>
      <c r="O12" s="38"/>
      <c r="Q12" s="40"/>
    </row>
    <row r="13" spans="1:15" ht="25.5">
      <c r="A13" s="70"/>
      <c r="B13" s="10" t="s">
        <v>1734</v>
      </c>
      <c r="C13" s="11" t="s">
        <v>1633</v>
      </c>
      <c r="D13" s="11">
        <v>29.9999</v>
      </c>
      <c r="E13" s="11" t="s">
        <v>1202</v>
      </c>
      <c r="F13" s="11" t="s">
        <v>1635</v>
      </c>
      <c r="G13" s="50" t="s">
        <v>1203</v>
      </c>
      <c r="H13" s="16">
        <v>40043</v>
      </c>
      <c r="I13" s="63" t="s">
        <v>1637</v>
      </c>
      <c r="J13" s="12">
        <v>127.58</v>
      </c>
      <c r="K13" s="13">
        <v>3</v>
      </c>
      <c r="L13" s="12">
        <v>1148216.17</v>
      </c>
      <c r="M13" s="14">
        <f>L13/12</f>
        <v>95684.68083333333</v>
      </c>
      <c r="N13" s="18" t="s">
        <v>164</v>
      </c>
      <c r="O13" s="38"/>
    </row>
    <row r="14" spans="1:17" ht="25.5">
      <c r="A14" s="9">
        <v>5</v>
      </c>
      <c r="B14" s="10" t="s">
        <v>1646</v>
      </c>
      <c r="C14" s="11" t="s">
        <v>1647</v>
      </c>
      <c r="D14" s="11">
        <v>3.4311</v>
      </c>
      <c r="E14" s="11" t="s">
        <v>1648</v>
      </c>
      <c r="F14" s="11" t="s">
        <v>1646</v>
      </c>
      <c r="G14" s="10" t="s">
        <v>1649</v>
      </c>
      <c r="H14" s="16">
        <v>39265</v>
      </c>
      <c r="I14" s="63" t="s">
        <v>1650</v>
      </c>
      <c r="J14" s="12"/>
      <c r="K14" s="13"/>
      <c r="L14" s="12">
        <v>54365.8</v>
      </c>
      <c r="M14" s="14"/>
      <c r="N14" s="18" t="s">
        <v>164</v>
      </c>
      <c r="O14" s="38"/>
      <c r="Q14" s="40"/>
    </row>
    <row r="15" spans="1:17" ht="25.5">
      <c r="A15" s="9">
        <v>6</v>
      </c>
      <c r="B15" s="10" t="s">
        <v>1651</v>
      </c>
      <c r="C15" s="11" t="s">
        <v>1652</v>
      </c>
      <c r="D15" s="20">
        <v>0.2815</v>
      </c>
      <c r="E15" s="11" t="s">
        <v>1653</v>
      </c>
      <c r="F15" s="11" t="s">
        <v>1654</v>
      </c>
      <c r="G15" s="48" t="s">
        <v>1655</v>
      </c>
      <c r="H15" s="16">
        <v>39287</v>
      </c>
      <c r="I15" s="63" t="s">
        <v>1650</v>
      </c>
      <c r="J15" s="12"/>
      <c r="K15" s="13">
        <v>10</v>
      </c>
      <c r="L15" s="12">
        <v>46762.78</v>
      </c>
      <c r="M15" s="14">
        <v>3896.9</v>
      </c>
      <c r="N15" s="18" t="s">
        <v>1656</v>
      </c>
      <c r="O15" s="38"/>
      <c r="Q15" s="40"/>
    </row>
    <row r="16" spans="1:17" ht="25.5">
      <c r="A16" s="69">
        <v>7</v>
      </c>
      <c r="B16" s="10" t="s">
        <v>1512</v>
      </c>
      <c r="C16" s="11" t="s">
        <v>1675</v>
      </c>
      <c r="D16" s="20">
        <v>0.0119</v>
      </c>
      <c r="E16" s="11" t="s">
        <v>1676</v>
      </c>
      <c r="F16" s="11" t="s">
        <v>1677</v>
      </c>
      <c r="G16" s="48" t="s">
        <v>1678</v>
      </c>
      <c r="H16" s="16">
        <v>39345</v>
      </c>
      <c r="I16" s="63" t="s">
        <v>1679</v>
      </c>
      <c r="J16" s="12"/>
      <c r="K16" s="13"/>
      <c r="L16" s="12">
        <v>764.57</v>
      </c>
      <c r="M16" s="14"/>
      <c r="N16" s="18"/>
      <c r="O16" s="38"/>
      <c r="Q16" s="40"/>
    </row>
    <row r="17" spans="1:15" ht="25.5" customHeight="1" hidden="1">
      <c r="A17" s="71"/>
      <c r="B17" s="10" t="s">
        <v>1512</v>
      </c>
      <c r="C17" s="11" t="s">
        <v>1675</v>
      </c>
      <c r="D17" s="11">
        <v>0.0119</v>
      </c>
      <c r="E17" s="11" t="s">
        <v>1223</v>
      </c>
      <c r="F17" s="11" t="s">
        <v>1224</v>
      </c>
      <c r="G17" s="50" t="s">
        <v>1225</v>
      </c>
      <c r="H17" s="16">
        <v>40099</v>
      </c>
      <c r="I17" s="26">
        <v>42948</v>
      </c>
      <c r="J17" s="12">
        <v>611.43</v>
      </c>
      <c r="K17" s="13">
        <v>6</v>
      </c>
      <c r="L17" s="12">
        <v>4365.61</v>
      </c>
      <c r="M17" s="14"/>
      <c r="N17" s="11" t="s">
        <v>1226</v>
      </c>
      <c r="O17" s="38"/>
    </row>
    <row r="18" spans="1:15" ht="25.5">
      <c r="A18" s="70"/>
      <c r="B18" s="10" t="s">
        <v>1512</v>
      </c>
      <c r="C18" s="11" t="s">
        <v>1675</v>
      </c>
      <c r="D18" s="11">
        <v>0.0119</v>
      </c>
      <c r="E18" s="11" t="s">
        <v>1789</v>
      </c>
      <c r="F18" s="11" t="s">
        <v>1224</v>
      </c>
      <c r="G18" s="50" t="s">
        <v>1227</v>
      </c>
      <c r="H18" s="16">
        <v>40099</v>
      </c>
      <c r="I18" s="26">
        <v>42948</v>
      </c>
      <c r="J18" s="12">
        <v>611.43</v>
      </c>
      <c r="K18" s="13">
        <v>6</v>
      </c>
      <c r="L18" s="12">
        <v>4365.61</v>
      </c>
      <c r="M18" s="14"/>
      <c r="N18" s="18" t="s">
        <v>1701</v>
      </c>
      <c r="O18" s="38"/>
    </row>
    <row r="19" spans="1:17" ht="25.5">
      <c r="A19" s="69">
        <v>8</v>
      </c>
      <c r="B19" s="10" t="s">
        <v>1680</v>
      </c>
      <c r="C19" s="11" t="s">
        <v>1681</v>
      </c>
      <c r="D19" s="20">
        <v>4</v>
      </c>
      <c r="E19" s="11" t="s">
        <v>1682</v>
      </c>
      <c r="F19" s="11" t="s">
        <v>1683</v>
      </c>
      <c r="G19" s="48" t="s">
        <v>1684</v>
      </c>
      <c r="H19" s="16">
        <v>39364</v>
      </c>
      <c r="I19" s="63" t="s">
        <v>1670</v>
      </c>
      <c r="J19" s="12"/>
      <c r="K19" s="13" t="s">
        <v>1685</v>
      </c>
      <c r="L19" s="12" t="s">
        <v>1686</v>
      </c>
      <c r="M19" s="14" t="s">
        <v>1687</v>
      </c>
      <c r="N19" s="18" t="s">
        <v>1660</v>
      </c>
      <c r="O19" s="38"/>
      <c r="Q19" s="40"/>
    </row>
    <row r="20" spans="1:15" ht="25.5" customHeight="1" hidden="1">
      <c r="A20" s="71"/>
      <c r="B20" s="10" t="s">
        <v>1680</v>
      </c>
      <c r="C20" s="11" t="s">
        <v>1681</v>
      </c>
      <c r="D20" s="20">
        <v>4</v>
      </c>
      <c r="E20" s="11" t="s">
        <v>20</v>
      </c>
      <c r="F20" s="11" t="s">
        <v>1683</v>
      </c>
      <c r="G20" s="50" t="s">
        <v>21</v>
      </c>
      <c r="H20" s="16">
        <v>40437</v>
      </c>
      <c r="I20" s="63" t="s">
        <v>1670</v>
      </c>
      <c r="J20" s="12">
        <v>135.1</v>
      </c>
      <c r="K20" s="13">
        <v>3</v>
      </c>
      <c r="L20" s="12">
        <f>J20*D20*10000*0.01*K20</f>
        <v>162120</v>
      </c>
      <c r="M20" s="14">
        <f>L20/12</f>
        <v>13510</v>
      </c>
      <c r="N20" s="18" t="s">
        <v>164</v>
      </c>
      <c r="O20" s="38"/>
    </row>
    <row r="21" spans="1:15" ht="25.5">
      <c r="A21" s="70"/>
      <c r="B21" s="10" t="s">
        <v>1680</v>
      </c>
      <c r="C21" s="11" t="s">
        <v>1681</v>
      </c>
      <c r="D21" s="20">
        <v>4</v>
      </c>
      <c r="E21" s="11" t="s">
        <v>20</v>
      </c>
      <c r="F21" s="11" t="s">
        <v>1683</v>
      </c>
      <c r="G21" s="29">
        <v>321120004000286</v>
      </c>
      <c r="H21" s="16">
        <v>41054</v>
      </c>
      <c r="I21" s="63" t="s">
        <v>1670</v>
      </c>
      <c r="J21" s="12">
        <v>56.29</v>
      </c>
      <c r="K21" s="13">
        <v>3</v>
      </c>
      <c r="L21" s="12">
        <f>J21*D21*10000*K21/100</f>
        <v>67548</v>
      </c>
      <c r="M21" s="14">
        <f>L21/12</f>
        <v>5629</v>
      </c>
      <c r="N21" s="18" t="s">
        <v>164</v>
      </c>
      <c r="O21" s="38"/>
    </row>
    <row r="22" spans="1:17" ht="25.5">
      <c r="A22" s="9">
        <v>9</v>
      </c>
      <c r="B22" s="10" t="s">
        <v>1692</v>
      </c>
      <c r="C22" s="11" t="s">
        <v>1693</v>
      </c>
      <c r="D22" s="20">
        <v>1.7953</v>
      </c>
      <c r="E22" s="11" t="s">
        <v>1694</v>
      </c>
      <c r="F22" s="11" t="s">
        <v>1695</v>
      </c>
      <c r="G22" s="48" t="s">
        <v>1696</v>
      </c>
      <c r="H22" s="49">
        <v>39391</v>
      </c>
      <c r="I22" s="63" t="s">
        <v>1627</v>
      </c>
      <c r="J22" s="12"/>
      <c r="K22" s="13"/>
      <c r="L22" s="12">
        <v>38518.16</v>
      </c>
      <c r="M22" s="14"/>
      <c r="N22" s="18" t="s">
        <v>164</v>
      </c>
      <c r="O22" s="38"/>
      <c r="Q22" s="40"/>
    </row>
    <row r="23" spans="1:17" ht="25.5">
      <c r="A23" s="69">
        <v>10</v>
      </c>
      <c r="B23" s="10" t="s">
        <v>1717</v>
      </c>
      <c r="C23" s="11" t="s">
        <v>1718</v>
      </c>
      <c r="D23" s="11">
        <v>0.3</v>
      </c>
      <c r="E23" s="11" t="s">
        <v>1589</v>
      </c>
      <c r="F23" s="11" t="s">
        <v>1587</v>
      </c>
      <c r="G23" s="10" t="s">
        <v>1719</v>
      </c>
      <c r="H23" s="16">
        <v>39681</v>
      </c>
      <c r="I23" s="26">
        <v>56796</v>
      </c>
      <c r="J23" s="12">
        <v>43.89</v>
      </c>
      <c r="K23" s="13">
        <v>5</v>
      </c>
      <c r="L23" s="12">
        <v>6583.5</v>
      </c>
      <c r="M23" s="14"/>
      <c r="N23" s="18" t="s">
        <v>164</v>
      </c>
      <c r="O23" s="38"/>
      <c r="Q23" s="40"/>
    </row>
    <row r="24" spans="1:15" ht="25.5">
      <c r="A24" s="70"/>
      <c r="B24" s="10" t="s">
        <v>1717</v>
      </c>
      <c r="C24" s="11" t="s">
        <v>1718</v>
      </c>
      <c r="D24" s="11">
        <v>0.3</v>
      </c>
      <c r="E24" s="11" t="s">
        <v>68</v>
      </c>
      <c r="F24" s="11" t="s">
        <v>1587</v>
      </c>
      <c r="G24" s="29">
        <v>321120004000122</v>
      </c>
      <c r="H24" s="16">
        <v>40616</v>
      </c>
      <c r="I24" s="26">
        <v>56796</v>
      </c>
      <c r="J24" s="12">
        <v>124.95</v>
      </c>
      <c r="K24" s="13">
        <v>3</v>
      </c>
      <c r="L24" s="12">
        <f>J24*D24*100*K24</f>
        <v>11245.5</v>
      </c>
      <c r="M24" s="14">
        <f>L24/12</f>
        <v>937.125</v>
      </c>
      <c r="N24" s="18" t="s">
        <v>164</v>
      </c>
      <c r="O24" s="38"/>
    </row>
    <row r="25" spans="1:17" ht="25.5" hidden="1">
      <c r="A25" s="9">
        <v>12</v>
      </c>
      <c r="B25" s="10" t="s">
        <v>1729</v>
      </c>
      <c r="C25" s="11"/>
      <c r="D25" s="11">
        <v>2.7031</v>
      </c>
      <c r="E25" s="11" t="s">
        <v>1730</v>
      </c>
      <c r="F25" s="11" t="s">
        <v>1731</v>
      </c>
      <c r="G25" s="10" t="s">
        <v>1732</v>
      </c>
      <c r="H25" s="16">
        <v>39751</v>
      </c>
      <c r="I25" s="26">
        <v>43389</v>
      </c>
      <c r="J25" s="12"/>
      <c r="K25" s="13">
        <v>3</v>
      </c>
      <c r="L25" s="12">
        <v>413</v>
      </c>
      <c r="M25" s="14"/>
      <c r="N25" s="18" t="s">
        <v>1733</v>
      </c>
      <c r="O25" s="38"/>
      <c r="Q25" s="40"/>
    </row>
    <row r="26" spans="1:17" ht="25.5">
      <c r="A26" s="69">
        <v>11</v>
      </c>
      <c r="B26" s="10" t="s">
        <v>413</v>
      </c>
      <c r="C26" s="11" t="s">
        <v>1778</v>
      </c>
      <c r="D26" s="11">
        <v>0.0024</v>
      </c>
      <c r="E26" s="11" t="s">
        <v>1779</v>
      </c>
      <c r="F26" s="11" t="s">
        <v>1780</v>
      </c>
      <c r="G26" s="50" t="s">
        <v>1781</v>
      </c>
      <c r="H26" s="16">
        <v>39763</v>
      </c>
      <c r="I26" s="26">
        <v>43381</v>
      </c>
      <c r="J26" s="12">
        <v>105.17</v>
      </c>
      <c r="K26" s="13">
        <v>12</v>
      </c>
      <c r="L26" s="12">
        <v>302.89</v>
      </c>
      <c r="M26" s="14"/>
      <c r="N26" s="18" t="s">
        <v>1701</v>
      </c>
      <c r="O26" s="41"/>
      <c r="Q26" s="40"/>
    </row>
    <row r="27" spans="1:15" ht="25.5">
      <c r="A27" s="70"/>
      <c r="B27" s="10" t="s">
        <v>413</v>
      </c>
      <c r="C27" s="11" t="s">
        <v>1778</v>
      </c>
      <c r="D27" s="11">
        <v>0.0024</v>
      </c>
      <c r="E27" s="11" t="s">
        <v>1190</v>
      </c>
      <c r="F27" s="11" t="s">
        <v>1780</v>
      </c>
      <c r="G27" s="50" t="s">
        <v>22</v>
      </c>
      <c r="H27" s="16">
        <v>40437</v>
      </c>
      <c r="I27" s="26">
        <v>43381</v>
      </c>
      <c r="J27" s="12">
        <v>300.69</v>
      </c>
      <c r="K27" s="13">
        <v>10</v>
      </c>
      <c r="L27" s="12">
        <f>J27*D27*10000*0.01*K27</f>
        <v>721.656</v>
      </c>
      <c r="M27" s="14">
        <f>L27/12</f>
        <v>60.138</v>
      </c>
      <c r="N27" s="18" t="s">
        <v>1701</v>
      </c>
      <c r="O27" s="38"/>
    </row>
    <row r="28" spans="1:17" ht="32.25" customHeight="1">
      <c r="A28" s="69">
        <v>12</v>
      </c>
      <c r="B28" s="10" t="s">
        <v>1782</v>
      </c>
      <c r="C28" s="11" t="s">
        <v>1783</v>
      </c>
      <c r="D28" s="11">
        <v>0.3404</v>
      </c>
      <c r="E28" s="11" t="s">
        <v>1784</v>
      </c>
      <c r="F28" s="11" t="s">
        <v>1785</v>
      </c>
      <c r="G28" s="50" t="s">
        <v>1786</v>
      </c>
      <c r="H28" s="16">
        <v>39765</v>
      </c>
      <c r="I28" s="26">
        <v>57626</v>
      </c>
      <c r="J28" s="12">
        <v>138.36</v>
      </c>
      <c r="K28" s="13">
        <v>12</v>
      </c>
      <c r="L28" s="12">
        <v>56517.29</v>
      </c>
      <c r="M28" s="14">
        <v>4709.77</v>
      </c>
      <c r="N28" s="18" t="s">
        <v>1701</v>
      </c>
      <c r="O28" s="38"/>
      <c r="Q28" s="40"/>
    </row>
    <row r="29" spans="1:15" ht="38.25" customHeight="1" hidden="1">
      <c r="A29" s="71"/>
      <c r="B29" s="10" t="s">
        <v>1782</v>
      </c>
      <c r="C29" s="11" t="s">
        <v>1783</v>
      </c>
      <c r="D29" s="11">
        <v>0.3404</v>
      </c>
      <c r="E29" s="11" t="s">
        <v>1216</v>
      </c>
      <c r="F29" s="11" t="s">
        <v>1782</v>
      </c>
      <c r="G29" s="50" t="s">
        <v>1217</v>
      </c>
      <c r="H29" s="16">
        <v>40064</v>
      </c>
      <c r="I29" s="26">
        <v>57626</v>
      </c>
      <c r="J29" s="12">
        <v>611.43</v>
      </c>
      <c r="K29" s="13">
        <v>3</v>
      </c>
      <c r="L29" s="12">
        <v>62439.23</v>
      </c>
      <c r="M29" s="14"/>
      <c r="N29" s="18" t="s">
        <v>1701</v>
      </c>
      <c r="O29" s="38"/>
    </row>
    <row r="30" spans="1:15" ht="38.25" customHeight="1" hidden="1">
      <c r="A30" s="71"/>
      <c r="B30" s="10" t="s">
        <v>1782</v>
      </c>
      <c r="C30" s="11" t="s">
        <v>1783</v>
      </c>
      <c r="D30" s="11">
        <v>0.3404</v>
      </c>
      <c r="E30" s="11" t="s">
        <v>1216</v>
      </c>
      <c r="F30" s="11" t="s">
        <v>1782</v>
      </c>
      <c r="G30" s="50" t="s">
        <v>13</v>
      </c>
      <c r="H30" s="16">
        <v>40416</v>
      </c>
      <c r="I30" s="26">
        <v>57626</v>
      </c>
      <c r="J30" s="12">
        <v>647.51</v>
      </c>
      <c r="K30" s="13">
        <v>6</v>
      </c>
      <c r="L30" s="12">
        <f>J30*D30*10000*0.01*K30</f>
        <v>132247.4424</v>
      </c>
      <c r="M30" s="14">
        <f>L30/12</f>
        <v>11020.6202</v>
      </c>
      <c r="N30" s="18"/>
      <c r="O30" s="38"/>
    </row>
    <row r="31" spans="1:15" ht="25.5">
      <c r="A31" s="70"/>
      <c r="B31" s="10" t="s">
        <v>1782</v>
      </c>
      <c r="C31" s="47" t="s">
        <v>1783</v>
      </c>
      <c r="D31" s="11">
        <v>0.3404</v>
      </c>
      <c r="E31" s="11" t="s">
        <v>1216</v>
      </c>
      <c r="F31" s="11" t="s">
        <v>1782</v>
      </c>
      <c r="G31" s="29">
        <v>321120004000197</v>
      </c>
      <c r="H31" s="16">
        <v>40729</v>
      </c>
      <c r="I31" s="26">
        <v>57626</v>
      </c>
      <c r="J31" s="12">
        <v>647.51</v>
      </c>
      <c r="K31" s="13">
        <v>12</v>
      </c>
      <c r="L31" s="12">
        <f>J31*D31*10000*K31/100</f>
        <v>264494.8848</v>
      </c>
      <c r="M31" s="14">
        <f>L31/12</f>
        <v>22041.2404</v>
      </c>
      <c r="N31" s="18" t="s">
        <v>1701</v>
      </c>
      <c r="O31" s="38"/>
    </row>
    <row r="32" spans="1:15" ht="25.5">
      <c r="A32" s="9">
        <v>13</v>
      </c>
      <c r="B32" s="10" t="s">
        <v>612</v>
      </c>
      <c r="C32" s="11" t="s">
        <v>613</v>
      </c>
      <c r="D32" s="11">
        <v>0.0024</v>
      </c>
      <c r="E32" s="11" t="s">
        <v>614</v>
      </c>
      <c r="F32" s="11" t="s">
        <v>615</v>
      </c>
      <c r="G32" s="50" t="s">
        <v>616</v>
      </c>
      <c r="H32" s="16">
        <v>39813</v>
      </c>
      <c r="I32" s="26">
        <v>43357</v>
      </c>
      <c r="J32" s="12">
        <v>68.31</v>
      </c>
      <c r="K32" s="13">
        <v>3</v>
      </c>
      <c r="L32" s="12">
        <v>49.18</v>
      </c>
      <c r="M32" s="14"/>
      <c r="N32" s="18" t="s">
        <v>1707</v>
      </c>
      <c r="O32" s="38"/>
    </row>
    <row r="33" spans="1:15" ht="25.5">
      <c r="A33" s="69">
        <v>14</v>
      </c>
      <c r="B33" s="10" t="s">
        <v>617</v>
      </c>
      <c r="C33" s="11" t="s">
        <v>618</v>
      </c>
      <c r="D33" s="11">
        <v>1.2799</v>
      </c>
      <c r="E33" s="11" t="s">
        <v>619</v>
      </c>
      <c r="F33" s="11" t="s">
        <v>1624</v>
      </c>
      <c r="G33" s="50" t="s">
        <v>620</v>
      </c>
      <c r="H33" s="16">
        <v>39826</v>
      </c>
      <c r="I33" s="26">
        <v>57627</v>
      </c>
      <c r="J33" s="12">
        <v>1.46</v>
      </c>
      <c r="K33" s="13">
        <v>12</v>
      </c>
      <c r="L33" s="12">
        <v>22442.38</v>
      </c>
      <c r="M33" s="14"/>
      <c r="N33" s="51" t="s">
        <v>1701</v>
      </c>
      <c r="O33" s="38"/>
    </row>
    <row r="34" spans="1:15" ht="25.5">
      <c r="A34" s="71"/>
      <c r="B34" s="10" t="s">
        <v>617</v>
      </c>
      <c r="C34" s="11" t="s">
        <v>618</v>
      </c>
      <c r="D34" s="11">
        <v>1.2799</v>
      </c>
      <c r="E34" s="11" t="s">
        <v>1270</v>
      </c>
      <c r="F34" s="11" t="s">
        <v>170</v>
      </c>
      <c r="G34" s="50" t="s">
        <v>1271</v>
      </c>
      <c r="H34" s="16">
        <v>40255</v>
      </c>
      <c r="I34" s="26">
        <v>57627</v>
      </c>
      <c r="J34" s="12">
        <v>231.69</v>
      </c>
      <c r="K34" s="13">
        <v>3</v>
      </c>
      <c r="L34" s="12">
        <v>88963.01</v>
      </c>
      <c r="M34" s="14"/>
      <c r="N34" s="18" t="s">
        <v>1272</v>
      </c>
      <c r="O34" s="38"/>
    </row>
    <row r="35" spans="1:15" ht="25.5">
      <c r="A35" s="71"/>
      <c r="B35" s="10" t="s">
        <v>617</v>
      </c>
      <c r="C35" s="11" t="s">
        <v>618</v>
      </c>
      <c r="D35" s="11">
        <v>1.2799</v>
      </c>
      <c r="E35" s="11" t="s">
        <v>1270</v>
      </c>
      <c r="F35" s="11" t="s">
        <v>170</v>
      </c>
      <c r="G35" s="50" t="s">
        <v>1287</v>
      </c>
      <c r="H35" s="16">
        <v>40374</v>
      </c>
      <c r="I35" s="26">
        <v>57627</v>
      </c>
      <c r="J35" s="12">
        <v>46.34</v>
      </c>
      <c r="K35" s="13">
        <v>3</v>
      </c>
      <c r="L35" s="12">
        <v>17793.17</v>
      </c>
      <c r="M35" s="14">
        <f>L35/12</f>
        <v>1482.7641666666666</v>
      </c>
      <c r="N35" s="18" t="s">
        <v>1272</v>
      </c>
      <c r="O35" s="38"/>
    </row>
    <row r="36" spans="1:15" ht="25.5">
      <c r="A36" s="70"/>
      <c r="B36" s="10" t="s">
        <v>617</v>
      </c>
      <c r="C36" s="11" t="s">
        <v>618</v>
      </c>
      <c r="D36" s="11">
        <v>1.2799</v>
      </c>
      <c r="E36" s="11" t="s">
        <v>1270</v>
      </c>
      <c r="F36" s="11" t="s">
        <v>170</v>
      </c>
      <c r="G36" s="29">
        <v>321120004000310</v>
      </c>
      <c r="H36" s="16">
        <v>41143</v>
      </c>
      <c r="I36" s="26">
        <v>57627</v>
      </c>
      <c r="J36" s="12"/>
      <c r="K36" s="13"/>
      <c r="L36" s="12"/>
      <c r="M36" s="14"/>
      <c r="N36" s="11" t="s">
        <v>330</v>
      </c>
      <c r="O36" s="38"/>
    </row>
    <row r="37" spans="1:15" ht="25.5">
      <c r="A37" s="69">
        <v>15</v>
      </c>
      <c r="B37" s="10" t="s">
        <v>631</v>
      </c>
      <c r="C37" s="11" t="s">
        <v>632</v>
      </c>
      <c r="D37" s="11">
        <v>0.0126</v>
      </c>
      <c r="E37" s="11" t="s">
        <v>1770</v>
      </c>
      <c r="F37" s="11" t="s">
        <v>633</v>
      </c>
      <c r="G37" s="50" t="s">
        <v>634</v>
      </c>
      <c r="H37" s="16">
        <v>39888</v>
      </c>
      <c r="I37" s="26">
        <v>43506</v>
      </c>
      <c r="J37" s="12">
        <v>159.4</v>
      </c>
      <c r="K37" s="13">
        <v>12</v>
      </c>
      <c r="L37" s="12">
        <v>2410.13</v>
      </c>
      <c r="M37" s="14"/>
      <c r="N37" s="51" t="s">
        <v>1701</v>
      </c>
      <c r="O37" s="38"/>
    </row>
    <row r="38" spans="1:15" ht="25.5">
      <c r="A38" s="70"/>
      <c r="B38" s="10" t="s">
        <v>631</v>
      </c>
      <c r="C38" s="11" t="s">
        <v>632</v>
      </c>
      <c r="D38" s="11">
        <v>0.0126</v>
      </c>
      <c r="E38" s="11" t="s">
        <v>1211</v>
      </c>
      <c r="F38" s="11" t="s">
        <v>1212</v>
      </c>
      <c r="G38" s="50" t="s">
        <v>1213</v>
      </c>
      <c r="H38" s="16">
        <v>40053</v>
      </c>
      <c r="I38" s="26">
        <v>43506</v>
      </c>
      <c r="J38" s="12">
        <v>509.52</v>
      </c>
      <c r="K38" s="13">
        <v>3</v>
      </c>
      <c r="L38" s="12">
        <v>1925.99</v>
      </c>
      <c r="M38" s="14"/>
      <c r="N38" s="18" t="s">
        <v>1701</v>
      </c>
      <c r="O38" s="38"/>
    </row>
    <row r="39" spans="1:15" ht="25.5">
      <c r="A39" s="9">
        <v>16</v>
      </c>
      <c r="B39" s="10" t="s">
        <v>1790</v>
      </c>
      <c r="C39" s="11" t="s">
        <v>1204</v>
      </c>
      <c r="D39" s="11">
        <v>0.003</v>
      </c>
      <c r="E39" s="11" t="s">
        <v>1205</v>
      </c>
      <c r="F39" s="11" t="s">
        <v>1206</v>
      </c>
      <c r="G39" s="50" t="s">
        <v>1207</v>
      </c>
      <c r="H39" s="16">
        <v>40046</v>
      </c>
      <c r="I39" s="26">
        <v>43381</v>
      </c>
      <c r="J39" s="12">
        <v>58.56</v>
      </c>
      <c r="K39" s="13">
        <v>3</v>
      </c>
      <c r="L39" s="12">
        <v>52.7</v>
      </c>
      <c r="M39" s="14"/>
      <c r="N39" s="18" t="s">
        <v>1707</v>
      </c>
      <c r="O39" s="38"/>
    </row>
    <row r="40" spans="1:15" ht="89.25">
      <c r="A40" s="9">
        <v>17</v>
      </c>
      <c r="B40" s="52" t="s">
        <v>1281</v>
      </c>
      <c r="C40" s="47" t="s">
        <v>1282</v>
      </c>
      <c r="D40" s="11">
        <v>0.4</v>
      </c>
      <c r="E40" s="11" t="s">
        <v>1283</v>
      </c>
      <c r="F40" s="11" t="s">
        <v>1284</v>
      </c>
      <c r="G40" s="50" t="s">
        <v>1285</v>
      </c>
      <c r="H40" s="16">
        <v>40360</v>
      </c>
      <c r="I40" s="26">
        <v>43970</v>
      </c>
      <c r="J40" s="53" t="s">
        <v>1286</v>
      </c>
      <c r="K40" s="54">
        <v>3</v>
      </c>
      <c r="L40" s="12">
        <v>15026.4</v>
      </c>
      <c r="M40" s="14">
        <f>L40/12</f>
        <v>1252.2</v>
      </c>
      <c r="N40" s="18" t="s">
        <v>164</v>
      </c>
      <c r="O40" s="38"/>
    </row>
    <row r="41" spans="1:15" ht="25.5">
      <c r="A41" s="9">
        <v>18</v>
      </c>
      <c r="B41" s="10" t="s">
        <v>6</v>
      </c>
      <c r="C41" s="11" t="s">
        <v>7</v>
      </c>
      <c r="D41" s="23">
        <v>0.003</v>
      </c>
      <c r="E41" s="15" t="s">
        <v>8</v>
      </c>
      <c r="F41" s="15" t="s">
        <v>9</v>
      </c>
      <c r="G41" s="50" t="s">
        <v>10</v>
      </c>
      <c r="H41" s="16">
        <v>40401</v>
      </c>
      <c r="I41" s="26">
        <v>43885</v>
      </c>
      <c r="J41" s="12">
        <v>259</v>
      </c>
      <c r="K41" s="13">
        <v>3</v>
      </c>
      <c r="L41" s="12">
        <v>233.1</v>
      </c>
      <c r="M41" s="14">
        <f>L41/12</f>
        <v>19.425</v>
      </c>
      <c r="N41" s="18" t="s">
        <v>1707</v>
      </c>
      <c r="O41" s="38"/>
    </row>
    <row r="42" spans="1:15" ht="25.5">
      <c r="A42" s="9">
        <v>19</v>
      </c>
      <c r="B42" s="10" t="s">
        <v>179</v>
      </c>
      <c r="C42" s="11" t="s">
        <v>207</v>
      </c>
      <c r="D42" s="11">
        <v>0.0017</v>
      </c>
      <c r="E42" s="11" t="s">
        <v>67</v>
      </c>
      <c r="F42" s="11" t="s">
        <v>208</v>
      </c>
      <c r="G42" s="29">
        <v>321120004000048</v>
      </c>
      <c r="H42" s="16">
        <v>40606</v>
      </c>
      <c r="I42" s="26">
        <v>42409</v>
      </c>
      <c r="J42" s="12">
        <v>461.33</v>
      </c>
      <c r="K42" s="13">
        <v>7</v>
      </c>
      <c r="L42" s="12">
        <f>J42*D42*100*K42</f>
        <v>548.9826999999999</v>
      </c>
      <c r="M42" s="14">
        <f>L42/12</f>
        <v>45.74855833333333</v>
      </c>
      <c r="N42" s="18" t="s">
        <v>1701</v>
      </c>
      <c r="O42" s="38"/>
    </row>
    <row r="43" spans="1:15" ht="25.5">
      <c r="A43" s="9">
        <v>20</v>
      </c>
      <c r="B43" s="10" t="s">
        <v>645</v>
      </c>
      <c r="C43" s="11" t="s">
        <v>213</v>
      </c>
      <c r="D43" s="11">
        <v>0.004</v>
      </c>
      <c r="E43" s="11" t="s">
        <v>69</v>
      </c>
      <c r="F43" s="11" t="s">
        <v>70</v>
      </c>
      <c r="G43" s="29">
        <v>321120004000130</v>
      </c>
      <c r="H43" s="16">
        <v>40618</v>
      </c>
      <c r="I43" s="26">
        <v>46062</v>
      </c>
      <c r="J43" s="12">
        <v>92.43</v>
      </c>
      <c r="K43" s="13">
        <v>3</v>
      </c>
      <c r="L43" s="12">
        <f>J43*D43*100*K43</f>
        <v>110.91600000000003</v>
      </c>
      <c r="M43" s="14">
        <f>L43/12</f>
        <v>9.243000000000002</v>
      </c>
      <c r="N43" s="18" t="s">
        <v>1707</v>
      </c>
      <c r="O43" s="38"/>
    </row>
    <row r="44" spans="1:15" ht="25.5">
      <c r="A44" s="9">
        <v>21</v>
      </c>
      <c r="B44" s="10" t="s">
        <v>1638</v>
      </c>
      <c r="C44" s="11" t="s">
        <v>1639</v>
      </c>
      <c r="D44" s="11">
        <v>0.0024</v>
      </c>
      <c r="E44" s="11" t="s">
        <v>1640</v>
      </c>
      <c r="F44" s="11" t="s">
        <v>1641</v>
      </c>
      <c r="G44" s="29">
        <v>321120004000136</v>
      </c>
      <c r="H44" s="16">
        <v>40627</v>
      </c>
      <c r="I44" s="26">
        <v>42409</v>
      </c>
      <c r="J44" s="12">
        <v>215.84</v>
      </c>
      <c r="K44" s="13">
        <v>3</v>
      </c>
      <c r="L44" s="12">
        <f>J44*D44*100*K44</f>
        <v>155.40479999999997</v>
      </c>
      <c r="M44" s="14">
        <f>L44/12</f>
        <v>12.950399999999997</v>
      </c>
      <c r="N44" s="18" t="s">
        <v>1707</v>
      </c>
      <c r="O44" s="38"/>
    </row>
    <row r="45" spans="1:15" ht="25.5">
      <c r="A45" s="9">
        <v>22</v>
      </c>
      <c r="B45" s="21" t="s">
        <v>77</v>
      </c>
      <c r="C45" s="47" t="s">
        <v>204</v>
      </c>
      <c r="D45" s="11">
        <v>0.005</v>
      </c>
      <c r="E45" s="11" t="s">
        <v>43</v>
      </c>
      <c r="F45" s="11" t="s">
        <v>78</v>
      </c>
      <c r="G45" s="29">
        <v>321120004000162</v>
      </c>
      <c r="H45" s="16">
        <v>40682</v>
      </c>
      <c r="I45" s="26">
        <v>42452</v>
      </c>
      <c r="J45" s="12">
        <v>449.66</v>
      </c>
      <c r="K45" s="13">
        <v>10</v>
      </c>
      <c r="L45" s="12">
        <f>J45*D45*10000*K45/100</f>
        <v>2248.3</v>
      </c>
      <c r="M45" s="14">
        <f aca="true" t="shared" si="0" ref="M45:M76">L45/12</f>
        <v>187.35833333333335</v>
      </c>
      <c r="N45" s="18" t="s">
        <v>1701</v>
      </c>
      <c r="O45" s="38"/>
    </row>
    <row r="46" spans="1:15" ht="25.5" hidden="1">
      <c r="A46" s="9">
        <v>23</v>
      </c>
      <c r="B46" s="10" t="s">
        <v>1516</v>
      </c>
      <c r="C46" s="11" t="s">
        <v>1517</v>
      </c>
      <c r="D46" s="23">
        <v>0.0012</v>
      </c>
      <c r="E46" s="15" t="s">
        <v>79</v>
      </c>
      <c r="F46" s="15" t="s">
        <v>1518</v>
      </c>
      <c r="G46" s="29">
        <v>321120004000163</v>
      </c>
      <c r="H46" s="16">
        <v>40682</v>
      </c>
      <c r="I46" s="26">
        <v>42452</v>
      </c>
      <c r="J46" s="12">
        <v>461.33</v>
      </c>
      <c r="K46" s="13">
        <v>7</v>
      </c>
      <c r="L46" s="12">
        <f>J46*D46*10000*K46/100</f>
        <v>387.5172</v>
      </c>
      <c r="M46" s="14">
        <f t="shared" si="0"/>
        <v>32.2931</v>
      </c>
      <c r="N46" s="18" t="s">
        <v>1701</v>
      </c>
      <c r="O46" s="38"/>
    </row>
    <row r="47" spans="1:15" ht="25.5">
      <c r="A47" s="9">
        <v>24</v>
      </c>
      <c r="B47" s="10" t="s">
        <v>1515</v>
      </c>
      <c r="C47" s="11" t="s">
        <v>80</v>
      </c>
      <c r="D47" s="23">
        <v>0.0771</v>
      </c>
      <c r="E47" s="15" t="s">
        <v>1514</v>
      </c>
      <c r="F47" s="15" t="s">
        <v>1515</v>
      </c>
      <c r="G47" s="29">
        <v>321120004000166</v>
      </c>
      <c r="H47" s="16">
        <v>40687</v>
      </c>
      <c r="I47" s="26">
        <v>42452</v>
      </c>
      <c r="J47" s="12">
        <v>310.8</v>
      </c>
      <c r="K47" s="13">
        <v>3</v>
      </c>
      <c r="L47" s="12">
        <f>J47*D47*10000*K47/100</f>
        <v>7188.804</v>
      </c>
      <c r="M47" s="14">
        <f t="shared" si="0"/>
        <v>599.067</v>
      </c>
      <c r="N47" s="18" t="s">
        <v>164</v>
      </c>
      <c r="O47" s="38"/>
    </row>
    <row r="48" spans="1:15" ht="25.5">
      <c r="A48" s="69">
        <v>25</v>
      </c>
      <c r="B48" s="10" t="s">
        <v>84</v>
      </c>
      <c r="C48" s="47" t="s">
        <v>85</v>
      </c>
      <c r="D48" s="11">
        <v>0.0115</v>
      </c>
      <c r="E48" s="11" t="s">
        <v>86</v>
      </c>
      <c r="F48" s="11" t="s">
        <v>84</v>
      </c>
      <c r="G48" s="29">
        <v>321120004000175</v>
      </c>
      <c r="H48" s="16">
        <v>40690</v>
      </c>
      <c r="I48" s="56">
        <v>42452</v>
      </c>
      <c r="J48" s="12">
        <v>647.51</v>
      </c>
      <c r="K48" s="13">
        <v>6</v>
      </c>
      <c r="L48" s="12">
        <f>J48*D48*10000*K48/100</f>
        <v>4467.8189999999995</v>
      </c>
      <c r="M48" s="14">
        <f t="shared" si="0"/>
        <v>372.31825</v>
      </c>
      <c r="N48" s="18" t="s">
        <v>1701</v>
      </c>
      <c r="O48" s="38"/>
    </row>
    <row r="49" spans="1:15" ht="51">
      <c r="A49" s="70"/>
      <c r="B49" s="10" t="s">
        <v>84</v>
      </c>
      <c r="C49" s="11" t="s">
        <v>85</v>
      </c>
      <c r="D49" s="11">
        <v>0.0115</v>
      </c>
      <c r="E49" s="11" t="s">
        <v>2220</v>
      </c>
      <c r="F49" s="11" t="s">
        <v>2221</v>
      </c>
      <c r="G49" s="10" t="s">
        <v>2222</v>
      </c>
      <c r="H49" s="16">
        <v>42465</v>
      </c>
      <c r="I49" s="26">
        <v>44290</v>
      </c>
      <c r="J49" s="12">
        <v>530.74</v>
      </c>
      <c r="K49" s="13">
        <v>6</v>
      </c>
      <c r="L49" s="12">
        <v>7998.04</v>
      </c>
      <c r="M49" s="14">
        <v>666.5</v>
      </c>
      <c r="N49" s="11" t="s">
        <v>741</v>
      </c>
      <c r="O49" s="38" t="s">
        <v>1771</v>
      </c>
    </row>
    <row r="50" spans="1:15" ht="25.5">
      <c r="A50" s="9">
        <v>26</v>
      </c>
      <c r="B50" s="10" t="s">
        <v>87</v>
      </c>
      <c r="C50" s="47" t="s">
        <v>88</v>
      </c>
      <c r="D50" s="11">
        <v>0.0026</v>
      </c>
      <c r="E50" s="11" t="s">
        <v>89</v>
      </c>
      <c r="F50" s="11" t="s">
        <v>90</v>
      </c>
      <c r="G50" s="29">
        <v>321120004000176</v>
      </c>
      <c r="H50" s="16">
        <v>40690</v>
      </c>
      <c r="I50" s="56">
        <v>42409</v>
      </c>
      <c r="J50" s="12">
        <v>539.59</v>
      </c>
      <c r="K50" s="13">
        <v>5</v>
      </c>
      <c r="L50" s="12">
        <f>J50*D50*10000*K50/100</f>
        <v>701.4670000000001</v>
      </c>
      <c r="M50" s="14">
        <f t="shared" si="0"/>
        <v>58.455583333333344</v>
      </c>
      <c r="N50" s="18" t="s">
        <v>53</v>
      </c>
      <c r="O50" s="38"/>
    </row>
    <row r="51" spans="1:15" ht="25.5">
      <c r="A51" s="69">
        <v>27</v>
      </c>
      <c r="B51" s="10" t="s">
        <v>84</v>
      </c>
      <c r="C51" s="11" t="s">
        <v>2223</v>
      </c>
      <c r="D51" s="11">
        <v>0.0222</v>
      </c>
      <c r="E51" s="11" t="s">
        <v>86</v>
      </c>
      <c r="F51" s="11" t="s">
        <v>84</v>
      </c>
      <c r="G51" s="29">
        <v>321120004000177</v>
      </c>
      <c r="H51" s="16">
        <v>40690</v>
      </c>
      <c r="I51" s="56">
        <v>42452</v>
      </c>
      <c r="J51" s="12">
        <v>647.51</v>
      </c>
      <c r="K51" s="13">
        <v>6</v>
      </c>
      <c r="L51" s="12">
        <f>J51*D51*10000*K51/100</f>
        <v>8624.833200000001</v>
      </c>
      <c r="M51" s="14">
        <f t="shared" si="0"/>
        <v>718.7361000000001</v>
      </c>
      <c r="N51" s="18" t="s">
        <v>1701</v>
      </c>
      <c r="O51" s="38"/>
    </row>
    <row r="52" spans="1:15" ht="51">
      <c r="A52" s="70"/>
      <c r="B52" s="10" t="s">
        <v>84</v>
      </c>
      <c r="C52" s="11" t="s">
        <v>2223</v>
      </c>
      <c r="D52" s="11">
        <v>0.0222</v>
      </c>
      <c r="E52" s="11" t="s">
        <v>2220</v>
      </c>
      <c r="F52" s="11" t="s">
        <v>2221</v>
      </c>
      <c r="G52" s="10" t="s">
        <v>2224</v>
      </c>
      <c r="H52" s="16">
        <v>42465</v>
      </c>
      <c r="I52" s="26">
        <v>44290</v>
      </c>
      <c r="J52" s="12">
        <v>530.74</v>
      </c>
      <c r="K52" s="13">
        <v>6</v>
      </c>
      <c r="L52" s="12">
        <v>15439.69</v>
      </c>
      <c r="M52" s="14">
        <v>1286.64</v>
      </c>
      <c r="N52" s="11" t="s">
        <v>741</v>
      </c>
      <c r="O52" s="38" t="s">
        <v>1771</v>
      </c>
    </row>
    <row r="53" spans="1:15" ht="25.5">
      <c r="A53" s="9">
        <v>28</v>
      </c>
      <c r="B53" s="10" t="s">
        <v>91</v>
      </c>
      <c r="C53" s="47" t="s">
        <v>92</v>
      </c>
      <c r="D53" s="11">
        <v>0.0025</v>
      </c>
      <c r="E53" s="11" t="s">
        <v>93</v>
      </c>
      <c r="F53" s="11" t="s">
        <v>94</v>
      </c>
      <c r="G53" s="29">
        <v>321120004000182</v>
      </c>
      <c r="H53" s="16">
        <v>40696</v>
      </c>
      <c r="I53" s="26">
        <v>42501</v>
      </c>
      <c r="J53" s="12">
        <v>157.9</v>
      </c>
      <c r="K53" s="13">
        <v>3</v>
      </c>
      <c r="L53" s="12">
        <f>J53*D53*10000*K53/100</f>
        <v>118.42500000000001</v>
      </c>
      <c r="M53" s="14">
        <f t="shared" si="0"/>
        <v>9.86875</v>
      </c>
      <c r="N53" s="18" t="s">
        <v>1707</v>
      </c>
      <c r="O53" s="38"/>
    </row>
    <row r="54" spans="1:15" ht="25.5">
      <c r="A54" s="9">
        <v>29</v>
      </c>
      <c r="B54" s="10" t="s">
        <v>1520</v>
      </c>
      <c r="C54" s="11" t="s">
        <v>1521</v>
      </c>
      <c r="D54" s="23">
        <v>0.003</v>
      </c>
      <c r="E54" s="15" t="s">
        <v>1522</v>
      </c>
      <c r="F54" s="15" t="s">
        <v>1523</v>
      </c>
      <c r="G54" s="29">
        <v>321120004000189</v>
      </c>
      <c r="H54" s="16">
        <v>40714</v>
      </c>
      <c r="I54" s="26">
        <v>42501</v>
      </c>
      <c r="J54" s="12">
        <v>259</v>
      </c>
      <c r="K54" s="13">
        <v>3</v>
      </c>
      <c r="L54" s="12">
        <f>J54*D54*10000*K54/100</f>
        <v>233.1</v>
      </c>
      <c r="M54" s="14">
        <f t="shared" si="0"/>
        <v>19.425</v>
      </c>
      <c r="N54" s="18" t="s">
        <v>1707</v>
      </c>
      <c r="O54" s="38"/>
    </row>
    <row r="55" spans="1:15" ht="38.25">
      <c r="A55" s="9">
        <v>30</v>
      </c>
      <c r="B55" s="10" t="s">
        <v>95</v>
      </c>
      <c r="C55" s="47" t="s">
        <v>96</v>
      </c>
      <c r="D55" s="11">
        <v>0.002</v>
      </c>
      <c r="E55" s="11" t="s">
        <v>97</v>
      </c>
      <c r="F55" s="11" t="s">
        <v>98</v>
      </c>
      <c r="G55" s="29">
        <v>321120004000191</v>
      </c>
      <c r="H55" s="16">
        <v>40728</v>
      </c>
      <c r="I55" s="26">
        <v>42501</v>
      </c>
      <c r="J55" s="12">
        <v>502.52</v>
      </c>
      <c r="K55" s="13">
        <v>5</v>
      </c>
      <c r="L55" s="12">
        <f>J55*D55*10000*K55/100</f>
        <v>502.52</v>
      </c>
      <c r="M55" s="14">
        <f t="shared" si="0"/>
        <v>41.876666666666665</v>
      </c>
      <c r="N55" s="18" t="s">
        <v>53</v>
      </c>
      <c r="O55" s="38"/>
    </row>
    <row r="56" spans="1:15" ht="51">
      <c r="A56" s="9">
        <v>31</v>
      </c>
      <c r="B56" s="10" t="s">
        <v>101</v>
      </c>
      <c r="C56" s="47" t="s">
        <v>102</v>
      </c>
      <c r="D56" s="11">
        <v>0.0055</v>
      </c>
      <c r="E56" s="11" t="s">
        <v>103</v>
      </c>
      <c r="F56" s="11" t="s">
        <v>101</v>
      </c>
      <c r="G56" s="29" t="s">
        <v>104</v>
      </c>
      <c r="H56" s="16" t="s">
        <v>105</v>
      </c>
      <c r="I56" s="26">
        <v>42501</v>
      </c>
      <c r="J56" s="12">
        <v>647.51</v>
      </c>
      <c r="K56" s="13">
        <v>5</v>
      </c>
      <c r="L56" s="12">
        <f>J56*D56*10000*K56/100</f>
        <v>1780.6525</v>
      </c>
      <c r="M56" s="14">
        <f t="shared" si="0"/>
        <v>148.38770833333334</v>
      </c>
      <c r="N56" s="18" t="s">
        <v>53</v>
      </c>
      <c r="O56" s="38"/>
    </row>
    <row r="57" spans="1:15" ht="38.25">
      <c r="A57" s="9">
        <v>32</v>
      </c>
      <c r="B57" s="10" t="s">
        <v>107</v>
      </c>
      <c r="C57" s="47" t="s">
        <v>108</v>
      </c>
      <c r="D57" s="11">
        <v>0.0013</v>
      </c>
      <c r="E57" s="11" t="s">
        <v>109</v>
      </c>
      <c r="F57" s="11" t="s">
        <v>110</v>
      </c>
      <c r="G57" s="29">
        <v>321120004000200</v>
      </c>
      <c r="H57" s="16">
        <v>40745</v>
      </c>
      <c r="I57" s="26">
        <v>42409</v>
      </c>
      <c r="J57" s="12">
        <v>647.51</v>
      </c>
      <c r="K57" s="13">
        <v>5</v>
      </c>
      <c r="L57" s="12">
        <f>J57*D57*100*K57</f>
        <v>420.88149999999996</v>
      </c>
      <c r="M57" s="14">
        <f t="shared" si="0"/>
        <v>35.07345833333333</v>
      </c>
      <c r="N57" s="18" t="s">
        <v>53</v>
      </c>
      <c r="O57" s="38"/>
    </row>
    <row r="58" spans="1:15" ht="25.5">
      <c r="A58" s="9">
        <v>33</v>
      </c>
      <c r="B58" s="10" t="s">
        <v>1250</v>
      </c>
      <c r="C58" s="47" t="s">
        <v>111</v>
      </c>
      <c r="D58" s="11">
        <v>0.0029</v>
      </c>
      <c r="E58" s="11" t="s">
        <v>112</v>
      </c>
      <c r="F58" s="11" t="s">
        <v>113</v>
      </c>
      <c r="G58" s="29">
        <v>321120004000201</v>
      </c>
      <c r="H58" s="16">
        <v>40750</v>
      </c>
      <c r="I58" s="26">
        <v>42543</v>
      </c>
      <c r="J58" s="12">
        <v>647.51</v>
      </c>
      <c r="K58" s="13">
        <v>6</v>
      </c>
      <c r="L58" s="12">
        <f>J58*D58*100*K58</f>
        <v>1126.6673999999998</v>
      </c>
      <c r="M58" s="14">
        <f t="shared" si="0"/>
        <v>93.88894999999998</v>
      </c>
      <c r="N58" s="18" t="s">
        <v>1701</v>
      </c>
      <c r="O58" s="38"/>
    </row>
    <row r="59" spans="1:15" ht="25.5">
      <c r="A59" s="9">
        <v>34</v>
      </c>
      <c r="B59" s="10" t="s">
        <v>114</v>
      </c>
      <c r="C59" s="11" t="s">
        <v>1582</v>
      </c>
      <c r="D59" s="11">
        <v>0.0025</v>
      </c>
      <c r="E59" s="11" t="s">
        <v>115</v>
      </c>
      <c r="F59" s="11" t="s">
        <v>1583</v>
      </c>
      <c r="G59" s="29">
        <v>321120004000203</v>
      </c>
      <c r="H59" s="16">
        <v>40751</v>
      </c>
      <c r="I59" s="26">
        <v>42501</v>
      </c>
      <c r="J59" s="12">
        <v>461.33</v>
      </c>
      <c r="K59" s="13">
        <v>7</v>
      </c>
      <c r="L59" s="12">
        <f>J59*D59*100*K59</f>
        <v>807.3275</v>
      </c>
      <c r="M59" s="14">
        <f t="shared" si="0"/>
        <v>67.27729166666667</v>
      </c>
      <c r="N59" s="18" t="s">
        <v>1701</v>
      </c>
      <c r="O59" s="38"/>
    </row>
    <row r="60" spans="1:15" ht="25.5">
      <c r="A60" s="9">
        <v>35</v>
      </c>
      <c r="B60" s="52" t="s">
        <v>199</v>
      </c>
      <c r="C60" s="47" t="s">
        <v>200</v>
      </c>
      <c r="D60" s="11">
        <v>0.003</v>
      </c>
      <c r="E60" s="11" t="s">
        <v>201</v>
      </c>
      <c r="F60" s="11" t="s">
        <v>202</v>
      </c>
      <c r="G60" s="29">
        <v>321120004000206</v>
      </c>
      <c r="H60" s="16">
        <v>40758</v>
      </c>
      <c r="I60" s="26">
        <v>42543</v>
      </c>
      <c r="J60" s="12">
        <v>157.9</v>
      </c>
      <c r="K60" s="13">
        <v>3</v>
      </c>
      <c r="L60" s="12">
        <f>J60*D60*100*K60</f>
        <v>142.11</v>
      </c>
      <c r="M60" s="14">
        <f t="shared" si="0"/>
        <v>11.842500000000001</v>
      </c>
      <c r="N60" s="18" t="s">
        <v>1241</v>
      </c>
      <c r="O60" s="38"/>
    </row>
    <row r="61" spans="1:15" ht="25.5">
      <c r="A61" s="9">
        <v>36</v>
      </c>
      <c r="B61" s="10" t="s">
        <v>118</v>
      </c>
      <c r="C61" s="47" t="s">
        <v>119</v>
      </c>
      <c r="D61" s="11">
        <v>0.002</v>
      </c>
      <c r="E61" s="11" t="s">
        <v>120</v>
      </c>
      <c r="F61" s="11" t="s">
        <v>121</v>
      </c>
      <c r="G61" s="29">
        <v>321120004000207</v>
      </c>
      <c r="H61" s="16">
        <v>40759</v>
      </c>
      <c r="I61" s="26">
        <v>42501</v>
      </c>
      <c r="J61" s="12">
        <v>461.33</v>
      </c>
      <c r="K61" s="13">
        <v>5</v>
      </c>
      <c r="L61" s="12">
        <f>J61*D61*100*K61</f>
        <v>461.33000000000004</v>
      </c>
      <c r="M61" s="14">
        <f t="shared" si="0"/>
        <v>38.44416666666667</v>
      </c>
      <c r="N61" s="18" t="s">
        <v>53</v>
      </c>
      <c r="O61" s="38"/>
    </row>
    <row r="62" spans="1:15" ht="25.5">
      <c r="A62" s="9">
        <v>37</v>
      </c>
      <c r="B62" s="10" t="s">
        <v>122</v>
      </c>
      <c r="C62" s="47" t="s">
        <v>123</v>
      </c>
      <c r="D62" s="11">
        <v>0.0883</v>
      </c>
      <c r="E62" s="11" t="s">
        <v>124</v>
      </c>
      <c r="F62" s="11" t="s">
        <v>125</v>
      </c>
      <c r="G62" s="29">
        <v>321120004000209</v>
      </c>
      <c r="H62" s="16">
        <v>40843</v>
      </c>
      <c r="I62" s="26">
        <v>42662</v>
      </c>
      <c r="J62" s="12"/>
      <c r="K62" s="13">
        <v>5</v>
      </c>
      <c r="L62" s="12">
        <v>733.22</v>
      </c>
      <c r="M62" s="14">
        <f t="shared" si="0"/>
        <v>61.10166666666667</v>
      </c>
      <c r="N62" s="18" t="s">
        <v>126</v>
      </c>
      <c r="O62" s="38"/>
    </row>
    <row r="63" spans="1:15" ht="25.5">
      <c r="A63" s="9">
        <v>38</v>
      </c>
      <c r="B63" s="10" t="s">
        <v>1512</v>
      </c>
      <c r="C63" s="47" t="s">
        <v>128</v>
      </c>
      <c r="D63" s="11">
        <v>0.0007</v>
      </c>
      <c r="E63" s="11" t="s">
        <v>129</v>
      </c>
      <c r="F63" s="11" t="s">
        <v>130</v>
      </c>
      <c r="G63" s="29">
        <v>321120004000212</v>
      </c>
      <c r="H63" s="16">
        <v>40848</v>
      </c>
      <c r="I63" s="26">
        <v>42662</v>
      </c>
      <c r="J63" s="12">
        <v>647.51</v>
      </c>
      <c r="K63" s="13">
        <v>5</v>
      </c>
      <c r="L63" s="12">
        <f aca="true" t="shared" si="1" ref="L63:L94">J63*D63*10000*K63/100</f>
        <v>226.62849999999997</v>
      </c>
      <c r="M63" s="14">
        <f t="shared" si="0"/>
        <v>18.88570833333333</v>
      </c>
      <c r="N63" s="18" t="s">
        <v>53</v>
      </c>
      <c r="O63" s="38"/>
    </row>
    <row r="64" spans="1:15" ht="25.5">
      <c r="A64" s="9">
        <v>39</v>
      </c>
      <c r="B64" s="10" t="s">
        <v>131</v>
      </c>
      <c r="C64" s="47" t="s">
        <v>132</v>
      </c>
      <c r="D64" s="11">
        <v>0.0017</v>
      </c>
      <c r="E64" s="11" t="s">
        <v>133</v>
      </c>
      <c r="F64" s="11" t="s">
        <v>134</v>
      </c>
      <c r="G64" s="29">
        <v>321120004000211</v>
      </c>
      <c r="H64" s="16">
        <v>40850</v>
      </c>
      <c r="I64" s="26">
        <v>42662</v>
      </c>
      <c r="J64" s="12">
        <v>180.91</v>
      </c>
      <c r="K64" s="13">
        <v>5</v>
      </c>
      <c r="L64" s="12">
        <f t="shared" si="1"/>
        <v>153.77349999999998</v>
      </c>
      <c r="M64" s="14">
        <f t="shared" si="0"/>
        <v>12.814458333333333</v>
      </c>
      <c r="N64" s="18" t="s">
        <v>53</v>
      </c>
      <c r="O64" s="38"/>
    </row>
    <row r="65" spans="1:15" ht="25.5">
      <c r="A65" s="9">
        <v>40</v>
      </c>
      <c r="B65" s="10" t="s">
        <v>2</v>
      </c>
      <c r="C65" s="47" t="s">
        <v>135</v>
      </c>
      <c r="D65" s="11">
        <v>0.1537</v>
      </c>
      <c r="E65" s="11" t="s">
        <v>136</v>
      </c>
      <c r="F65" s="11" t="s">
        <v>137</v>
      </c>
      <c r="G65" s="29">
        <v>321120004000213</v>
      </c>
      <c r="H65" s="16">
        <v>40876</v>
      </c>
      <c r="I65" s="26">
        <v>42599</v>
      </c>
      <c r="J65" s="12">
        <v>109.85</v>
      </c>
      <c r="K65" s="13">
        <v>3</v>
      </c>
      <c r="L65" s="12">
        <f t="shared" si="1"/>
        <v>5065.1835</v>
      </c>
      <c r="M65" s="14">
        <f t="shared" si="0"/>
        <v>422.098625</v>
      </c>
      <c r="N65" s="18" t="s">
        <v>164</v>
      </c>
      <c r="O65" s="38"/>
    </row>
    <row r="66" spans="1:15" ht="25.5">
      <c r="A66" s="9">
        <v>41</v>
      </c>
      <c r="B66" s="10" t="s">
        <v>1532</v>
      </c>
      <c r="C66" s="11" t="s">
        <v>1533</v>
      </c>
      <c r="D66" s="23">
        <v>0.0281</v>
      </c>
      <c r="E66" s="15" t="s">
        <v>138</v>
      </c>
      <c r="F66" s="15" t="s">
        <v>1532</v>
      </c>
      <c r="G66" s="29">
        <v>321120004000214</v>
      </c>
      <c r="H66" s="16">
        <v>40886</v>
      </c>
      <c r="I66" s="26">
        <v>42543</v>
      </c>
      <c r="J66" s="12">
        <v>647.51</v>
      </c>
      <c r="K66" s="13">
        <v>10</v>
      </c>
      <c r="L66" s="12">
        <f t="shared" si="1"/>
        <v>18195.031000000003</v>
      </c>
      <c r="M66" s="14">
        <f t="shared" si="0"/>
        <v>1516.2525833333336</v>
      </c>
      <c r="N66" s="18" t="s">
        <v>139</v>
      </c>
      <c r="O66" s="38"/>
    </row>
    <row r="67" spans="1:15" ht="25.5" hidden="1">
      <c r="A67" s="9">
        <v>42</v>
      </c>
      <c r="B67" s="10" t="s">
        <v>1532</v>
      </c>
      <c r="C67" s="11" t="s">
        <v>1533</v>
      </c>
      <c r="D67" s="23">
        <v>0.0281</v>
      </c>
      <c r="E67" s="15" t="s">
        <v>1295</v>
      </c>
      <c r="F67" s="15" t="s">
        <v>1532</v>
      </c>
      <c r="G67" s="29">
        <v>321120004000390</v>
      </c>
      <c r="H67" s="16">
        <v>41248</v>
      </c>
      <c r="I67" s="26">
        <v>42543</v>
      </c>
      <c r="J67" s="12">
        <v>647.51</v>
      </c>
      <c r="K67" s="13">
        <v>10</v>
      </c>
      <c r="L67" s="12">
        <f t="shared" si="1"/>
        <v>18195.031000000003</v>
      </c>
      <c r="M67" s="14">
        <f>L67/12</f>
        <v>1516.2525833333336</v>
      </c>
      <c r="N67" s="18" t="s">
        <v>139</v>
      </c>
      <c r="O67" s="38"/>
    </row>
    <row r="68" spans="1:15" ht="25.5">
      <c r="A68" s="9">
        <v>43</v>
      </c>
      <c r="B68" s="10" t="s">
        <v>65</v>
      </c>
      <c r="C68" s="11" t="s">
        <v>140</v>
      </c>
      <c r="D68" s="11">
        <v>0.0025</v>
      </c>
      <c r="E68" s="11" t="s">
        <v>66</v>
      </c>
      <c r="F68" s="11" t="s">
        <v>628</v>
      </c>
      <c r="G68" s="29">
        <v>321120004000215</v>
      </c>
      <c r="H68" s="16">
        <v>40886</v>
      </c>
      <c r="I68" s="26">
        <v>42543</v>
      </c>
      <c r="J68" s="12">
        <v>394.74</v>
      </c>
      <c r="K68" s="13">
        <v>5</v>
      </c>
      <c r="L68" s="12">
        <f t="shared" si="1"/>
        <v>493.425</v>
      </c>
      <c r="M68" s="14">
        <f t="shared" si="0"/>
        <v>41.11875</v>
      </c>
      <c r="N68" s="18" t="s">
        <v>53</v>
      </c>
      <c r="O68" s="38"/>
    </row>
    <row r="69" spans="1:15" ht="25.5">
      <c r="A69" s="9">
        <v>44</v>
      </c>
      <c r="B69" s="10" t="s">
        <v>1546</v>
      </c>
      <c r="C69" s="11" t="s">
        <v>1547</v>
      </c>
      <c r="D69" s="20">
        <v>0.002</v>
      </c>
      <c r="E69" s="11" t="s">
        <v>141</v>
      </c>
      <c r="F69" s="11" t="s">
        <v>1548</v>
      </c>
      <c r="G69" s="29">
        <v>321120004000216</v>
      </c>
      <c r="H69" s="16">
        <v>40886</v>
      </c>
      <c r="I69" s="26">
        <v>42599</v>
      </c>
      <c r="J69" s="12">
        <v>647.51</v>
      </c>
      <c r="K69" s="13">
        <v>6</v>
      </c>
      <c r="L69" s="12">
        <f t="shared" si="1"/>
        <v>777.0120000000002</v>
      </c>
      <c r="M69" s="14">
        <f t="shared" si="0"/>
        <v>64.75100000000002</v>
      </c>
      <c r="N69" s="18" t="s">
        <v>1701</v>
      </c>
      <c r="O69" s="38"/>
    </row>
    <row r="70" spans="1:15" ht="51">
      <c r="A70" s="9">
        <v>45</v>
      </c>
      <c r="B70" s="10" t="s">
        <v>2304</v>
      </c>
      <c r="C70" s="11" t="s">
        <v>2305</v>
      </c>
      <c r="D70" s="11">
        <v>0.0635</v>
      </c>
      <c r="E70" s="11" t="s">
        <v>2306</v>
      </c>
      <c r="F70" s="11" t="s">
        <v>2307</v>
      </c>
      <c r="G70" s="29">
        <v>321120004000222</v>
      </c>
      <c r="H70" s="16">
        <v>40893</v>
      </c>
      <c r="I70" s="26">
        <v>42452</v>
      </c>
      <c r="J70" s="12">
        <v>283.7</v>
      </c>
      <c r="K70" s="13">
        <v>7</v>
      </c>
      <c r="L70" s="12">
        <f t="shared" si="1"/>
        <v>12610.465</v>
      </c>
      <c r="M70" s="14">
        <f t="shared" si="0"/>
        <v>1050.8720833333334</v>
      </c>
      <c r="N70" s="18" t="s">
        <v>1701</v>
      </c>
      <c r="O70" s="38"/>
    </row>
    <row r="71" spans="1:15" ht="25.5">
      <c r="A71" s="9">
        <v>46</v>
      </c>
      <c r="B71" s="10" t="s">
        <v>1275</v>
      </c>
      <c r="C71" s="11" t="s">
        <v>215</v>
      </c>
      <c r="D71" s="11">
        <v>0.0189</v>
      </c>
      <c r="E71" s="11" t="s">
        <v>2308</v>
      </c>
      <c r="F71" s="11" t="s">
        <v>214</v>
      </c>
      <c r="G71" s="29">
        <v>321120004000223</v>
      </c>
      <c r="H71" s="16">
        <v>40896</v>
      </c>
      <c r="I71" s="26">
        <v>42452</v>
      </c>
      <c r="J71" s="12">
        <v>643.01</v>
      </c>
      <c r="K71" s="13">
        <v>7</v>
      </c>
      <c r="L71" s="12">
        <f t="shared" si="1"/>
        <v>8507.0223</v>
      </c>
      <c r="M71" s="14">
        <f t="shared" si="0"/>
        <v>708.918525</v>
      </c>
      <c r="N71" s="18" t="s">
        <v>1701</v>
      </c>
      <c r="O71" s="38"/>
    </row>
    <row r="72" spans="1:15" ht="25.5">
      <c r="A72" s="9">
        <v>47</v>
      </c>
      <c r="B72" s="10" t="s">
        <v>1549</v>
      </c>
      <c r="C72" s="11" t="s">
        <v>1550</v>
      </c>
      <c r="D72" s="20">
        <v>0.003</v>
      </c>
      <c r="E72" s="11" t="s">
        <v>1551</v>
      </c>
      <c r="F72" s="11" t="s">
        <v>1552</v>
      </c>
      <c r="G72" s="29">
        <v>321120004000224</v>
      </c>
      <c r="H72" s="16">
        <v>40903</v>
      </c>
      <c r="I72" s="26">
        <v>42501</v>
      </c>
      <c r="J72" s="12">
        <v>169.07</v>
      </c>
      <c r="K72" s="13">
        <v>3</v>
      </c>
      <c r="L72" s="12">
        <f t="shared" si="1"/>
        <v>152.16299999999998</v>
      </c>
      <c r="M72" s="14">
        <f t="shared" si="0"/>
        <v>12.68025</v>
      </c>
      <c r="N72" s="18" t="s">
        <v>1707</v>
      </c>
      <c r="O72" s="38"/>
    </row>
    <row r="73" spans="1:15" ht="25.5">
      <c r="A73" s="9">
        <v>48</v>
      </c>
      <c r="B73" s="10" t="s">
        <v>45</v>
      </c>
      <c r="C73" s="11" t="s">
        <v>181</v>
      </c>
      <c r="D73" s="11">
        <v>0.0016</v>
      </c>
      <c r="E73" s="11" t="s">
        <v>50</v>
      </c>
      <c r="F73" s="11" t="s">
        <v>51</v>
      </c>
      <c r="G73" s="29">
        <v>321120004000225</v>
      </c>
      <c r="H73" s="16">
        <v>40903</v>
      </c>
      <c r="I73" s="26">
        <v>42662</v>
      </c>
      <c r="J73" s="12">
        <v>240.55</v>
      </c>
      <c r="K73" s="13">
        <v>7</v>
      </c>
      <c r="L73" s="12">
        <f t="shared" si="1"/>
        <v>269.41600000000005</v>
      </c>
      <c r="M73" s="14">
        <f t="shared" si="0"/>
        <v>22.451333333333338</v>
      </c>
      <c r="N73" s="18" t="s">
        <v>1701</v>
      </c>
      <c r="O73" s="38"/>
    </row>
    <row r="74" spans="1:15" ht="25.5">
      <c r="A74" s="9">
        <v>49</v>
      </c>
      <c r="B74" s="10" t="s">
        <v>2309</v>
      </c>
      <c r="C74" s="11" t="s">
        <v>2310</v>
      </c>
      <c r="D74" s="11">
        <v>0.0463</v>
      </c>
      <c r="E74" s="11" t="s">
        <v>2311</v>
      </c>
      <c r="F74" s="11" t="s">
        <v>2309</v>
      </c>
      <c r="G74" s="29">
        <v>321120004000226</v>
      </c>
      <c r="H74" s="16">
        <v>40903</v>
      </c>
      <c r="I74" s="26">
        <v>42662</v>
      </c>
      <c r="J74" s="12">
        <v>539.59</v>
      </c>
      <c r="K74" s="13">
        <v>5</v>
      </c>
      <c r="L74" s="12">
        <f t="shared" si="1"/>
        <v>12491.508500000002</v>
      </c>
      <c r="M74" s="14">
        <f t="shared" si="0"/>
        <v>1040.9590416666667</v>
      </c>
      <c r="N74" s="18" t="s">
        <v>1701</v>
      </c>
      <c r="O74" s="38"/>
    </row>
    <row r="75" spans="1:15" ht="25.5">
      <c r="A75" s="9">
        <v>50</v>
      </c>
      <c r="B75" s="10" t="s">
        <v>1795</v>
      </c>
      <c r="C75" s="11" t="s">
        <v>1796</v>
      </c>
      <c r="D75" s="11">
        <v>0.0022</v>
      </c>
      <c r="E75" s="11" t="s">
        <v>162</v>
      </c>
      <c r="F75" s="11" t="s">
        <v>163</v>
      </c>
      <c r="G75" s="29">
        <v>321120004000228</v>
      </c>
      <c r="H75" s="16">
        <v>40905</v>
      </c>
      <c r="I75" s="26">
        <v>42662</v>
      </c>
      <c r="J75" s="12">
        <v>539.59</v>
      </c>
      <c r="K75" s="13">
        <v>7</v>
      </c>
      <c r="L75" s="12">
        <f t="shared" si="1"/>
        <v>830.9686000000002</v>
      </c>
      <c r="M75" s="14">
        <f t="shared" si="0"/>
        <v>69.24738333333335</v>
      </c>
      <c r="N75" s="18" t="s">
        <v>1701</v>
      </c>
      <c r="O75" s="38"/>
    </row>
    <row r="76" spans="1:15" ht="25.5">
      <c r="A76" s="9">
        <v>51</v>
      </c>
      <c r="B76" s="10" t="s">
        <v>2313</v>
      </c>
      <c r="C76" s="11" t="s">
        <v>2314</v>
      </c>
      <c r="D76" s="11">
        <v>0.0016</v>
      </c>
      <c r="E76" s="11" t="s">
        <v>2315</v>
      </c>
      <c r="F76" s="11" t="s">
        <v>2316</v>
      </c>
      <c r="G76" s="29">
        <v>321120004000229</v>
      </c>
      <c r="H76" s="16">
        <v>40906</v>
      </c>
      <c r="I76" s="26">
        <v>42543</v>
      </c>
      <c r="J76" s="12">
        <v>436.17</v>
      </c>
      <c r="K76" s="13">
        <v>7</v>
      </c>
      <c r="L76" s="12">
        <f t="shared" si="1"/>
        <v>488.5104</v>
      </c>
      <c r="M76" s="14">
        <f t="shared" si="0"/>
        <v>40.7092</v>
      </c>
      <c r="N76" s="18" t="s">
        <v>1701</v>
      </c>
      <c r="O76" s="38"/>
    </row>
    <row r="77" spans="1:15" ht="25.5">
      <c r="A77" s="9">
        <v>52</v>
      </c>
      <c r="B77" s="10" t="s">
        <v>623</v>
      </c>
      <c r="C77" s="47" t="s">
        <v>624</v>
      </c>
      <c r="D77" s="11">
        <v>0.003</v>
      </c>
      <c r="E77" s="11" t="s">
        <v>625</v>
      </c>
      <c r="F77" s="11" t="s">
        <v>626</v>
      </c>
      <c r="G77" s="29">
        <v>321120004000230</v>
      </c>
      <c r="H77" s="16">
        <v>40912</v>
      </c>
      <c r="I77" s="26">
        <v>42662</v>
      </c>
      <c r="J77" s="12">
        <v>118.93</v>
      </c>
      <c r="K77" s="13">
        <v>3</v>
      </c>
      <c r="L77" s="12">
        <f t="shared" si="1"/>
        <v>107.037</v>
      </c>
      <c r="M77" s="14">
        <f aca="true" t="shared" si="2" ref="M77:M129">L77/12</f>
        <v>8.91975</v>
      </c>
      <c r="N77" s="18" t="s">
        <v>217</v>
      </c>
      <c r="O77" s="38"/>
    </row>
    <row r="78" spans="1:15" ht="38.25">
      <c r="A78" s="9">
        <v>53</v>
      </c>
      <c r="B78" s="10" t="s">
        <v>1799</v>
      </c>
      <c r="C78" s="47" t="s">
        <v>1553</v>
      </c>
      <c r="D78" s="11">
        <v>0.0025</v>
      </c>
      <c r="E78" s="11" t="s">
        <v>221</v>
      </c>
      <c r="F78" s="11" t="s">
        <v>1723</v>
      </c>
      <c r="G78" s="29">
        <v>321120004000232</v>
      </c>
      <c r="H78" s="16">
        <v>40914</v>
      </c>
      <c r="I78" s="26">
        <v>42599</v>
      </c>
      <c r="J78" s="12">
        <v>502.52</v>
      </c>
      <c r="K78" s="13">
        <v>7</v>
      </c>
      <c r="L78" s="12">
        <f t="shared" si="1"/>
        <v>879.41</v>
      </c>
      <c r="M78" s="14">
        <f t="shared" si="2"/>
        <v>73.28416666666666</v>
      </c>
      <c r="N78" s="18" t="s">
        <v>1701</v>
      </c>
      <c r="O78" s="38"/>
    </row>
    <row r="79" spans="1:15" ht="25.5">
      <c r="A79" s="9">
        <v>54</v>
      </c>
      <c r="B79" s="10" t="s">
        <v>179</v>
      </c>
      <c r="C79" s="47" t="s">
        <v>222</v>
      </c>
      <c r="D79" s="11">
        <v>0.0046</v>
      </c>
      <c r="E79" s="11" t="s">
        <v>223</v>
      </c>
      <c r="F79" s="11" t="s">
        <v>224</v>
      </c>
      <c r="G79" s="29">
        <v>321120004000233</v>
      </c>
      <c r="H79" s="16">
        <v>40914</v>
      </c>
      <c r="I79" s="26">
        <v>42501</v>
      </c>
      <c r="J79" s="12">
        <v>503.62</v>
      </c>
      <c r="K79" s="13">
        <v>7</v>
      </c>
      <c r="L79" s="12">
        <f t="shared" si="1"/>
        <v>1621.6564</v>
      </c>
      <c r="M79" s="14">
        <f t="shared" si="2"/>
        <v>135.13803333333334</v>
      </c>
      <c r="N79" s="18" t="s">
        <v>1701</v>
      </c>
      <c r="O79" s="38"/>
    </row>
    <row r="80" spans="1:15" ht="25.5">
      <c r="A80" s="9">
        <v>55</v>
      </c>
      <c r="B80" s="10" t="s">
        <v>1794</v>
      </c>
      <c r="C80" s="47" t="s">
        <v>225</v>
      </c>
      <c r="D80" s="11">
        <v>0.0027</v>
      </c>
      <c r="E80" s="11" t="s">
        <v>226</v>
      </c>
      <c r="F80" s="11" t="s">
        <v>227</v>
      </c>
      <c r="G80" s="29">
        <v>321120004000234</v>
      </c>
      <c r="H80" s="16">
        <v>40914</v>
      </c>
      <c r="I80" s="26">
        <v>42501</v>
      </c>
      <c r="J80" s="12">
        <v>647.51</v>
      </c>
      <c r="K80" s="13">
        <v>7</v>
      </c>
      <c r="L80" s="12">
        <f t="shared" si="1"/>
        <v>1223.7939</v>
      </c>
      <c r="M80" s="14">
        <f t="shared" si="2"/>
        <v>101.98282499999999</v>
      </c>
      <c r="N80" s="18" t="s">
        <v>1701</v>
      </c>
      <c r="O80" s="38"/>
    </row>
    <row r="81" spans="1:15" ht="25.5">
      <c r="A81" s="9">
        <v>56</v>
      </c>
      <c r="B81" s="10" t="s">
        <v>228</v>
      </c>
      <c r="C81" s="47" t="s">
        <v>229</v>
      </c>
      <c r="D81" s="11">
        <v>0.0084</v>
      </c>
      <c r="E81" s="11" t="s">
        <v>226</v>
      </c>
      <c r="F81" s="11" t="s">
        <v>227</v>
      </c>
      <c r="G81" s="29">
        <v>321120004000235</v>
      </c>
      <c r="H81" s="16">
        <v>40914</v>
      </c>
      <c r="I81" s="26">
        <v>42501</v>
      </c>
      <c r="J81" s="12">
        <v>259</v>
      </c>
      <c r="K81" s="13">
        <v>3</v>
      </c>
      <c r="L81" s="12">
        <f t="shared" si="1"/>
        <v>652.6799999999998</v>
      </c>
      <c r="M81" s="14">
        <f t="shared" si="2"/>
        <v>54.389999999999986</v>
      </c>
      <c r="N81" s="18" t="s">
        <v>164</v>
      </c>
      <c r="O81" s="38"/>
    </row>
    <row r="82" spans="1:15" ht="25.5">
      <c r="A82" s="9">
        <v>57</v>
      </c>
      <c r="B82" s="10" t="s">
        <v>230</v>
      </c>
      <c r="C82" s="47" t="s">
        <v>231</v>
      </c>
      <c r="D82" s="11">
        <v>0.0011</v>
      </c>
      <c r="E82" s="11" t="s">
        <v>232</v>
      </c>
      <c r="F82" s="11" t="s">
        <v>233</v>
      </c>
      <c r="G82" s="29">
        <v>321120004000236</v>
      </c>
      <c r="H82" s="16">
        <v>40918</v>
      </c>
      <c r="I82" s="26">
        <v>42599</v>
      </c>
      <c r="J82" s="12">
        <v>539.59</v>
      </c>
      <c r="K82" s="13">
        <v>5</v>
      </c>
      <c r="L82" s="12">
        <f t="shared" si="1"/>
        <v>296.77450000000005</v>
      </c>
      <c r="M82" s="14">
        <f t="shared" si="2"/>
        <v>24.73120833333334</v>
      </c>
      <c r="N82" s="18" t="s">
        <v>53</v>
      </c>
      <c r="O82" s="38"/>
    </row>
    <row r="83" spans="1:15" ht="25.5">
      <c r="A83" s="9">
        <v>58</v>
      </c>
      <c r="B83" s="10" t="s">
        <v>234</v>
      </c>
      <c r="C83" s="47" t="s">
        <v>235</v>
      </c>
      <c r="D83" s="11">
        <v>0.0023</v>
      </c>
      <c r="E83" s="11" t="s">
        <v>232</v>
      </c>
      <c r="F83" s="11" t="s">
        <v>233</v>
      </c>
      <c r="G83" s="29">
        <v>321120004000237</v>
      </c>
      <c r="H83" s="16">
        <v>40918</v>
      </c>
      <c r="I83" s="26">
        <v>42599</v>
      </c>
      <c r="J83" s="12">
        <v>539.59</v>
      </c>
      <c r="K83" s="13">
        <v>5</v>
      </c>
      <c r="L83" s="12">
        <f t="shared" si="1"/>
        <v>620.5285</v>
      </c>
      <c r="M83" s="14">
        <f t="shared" si="2"/>
        <v>51.710708333333336</v>
      </c>
      <c r="N83" s="18" t="s">
        <v>53</v>
      </c>
      <c r="O83" s="38"/>
    </row>
    <row r="84" spans="1:15" ht="25.5">
      <c r="A84" s="9">
        <v>59</v>
      </c>
      <c r="B84" s="10" t="s">
        <v>1587</v>
      </c>
      <c r="C84" s="11" t="s">
        <v>1588</v>
      </c>
      <c r="D84" s="11">
        <v>0.0643</v>
      </c>
      <c r="E84" s="11" t="s">
        <v>1589</v>
      </c>
      <c r="F84" s="11" t="s">
        <v>1587</v>
      </c>
      <c r="G84" s="29">
        <v>321120004000238</v>
      </c>
      <c r="H84" s="16">
        <v>40931</v>
      </c>
      <c r="I84" s="26">
        <v>44488</v>
      </c>
      <c r="J84" s="12">
        <v>647.51</v>
      </c>
      <c r="K84" s="13">
        <v>5</v>
      </c>
      <c r="L84" s="12">
        <f t="shared" si="1"/>
        <v>20817.4465</v>
      </c>
      <c r="M84" s="14">
        <f t="shared" si="2"/>
        <v>1734.7872083333332</v>
      </c>
      <c r="N84" s="18" t="s">
        <v>1701</v>
      </c>
      <c r="O84" s="38"/>
    </row>
    <row r="85" spans="1:15" ht="25.5">
      <c r="A85" s="9">
        <v>60</v>
      </c>
      <c r="B85" s="10" t="s">
        <v>1526</v>
      </c>
      <c r="C85" s="11" t="s">
        <v>1527</v>
      </c>
      <c r="D85" s="23">
        <v>0.1745</v>
      </c>
      <c r="E85" s="15" t="s">
        <v>1772</v>
      </c>
      <c r="F85" s="15" t="s">
        <v>1528</v>
      </c>
      <c r="G85" s="29">
        <v>321120004000239</v>
      </c>
      <c r="H85" s="16">
        <v>40931</v>
      </c>
      <c r="I85" s="26">
        <v>42662</v>
      </c>
      <c r="J85" s="12">
        <v>539.59</v>
      </c>
      <c r="K85" s="13">
        <v>7</v>
      </c>
      <c r="L85" s="12">
        <f t="shared" si="1"/>
        <v>65910.9185</v>
      </c>
      <c r="M85" s="14">
        <f t="shared" si="2"/>
        <v>5492.576541666666</v>
      </c>
      <c r="N85" s="18" t="s">
        <v>1701</v>
      </c>
      <c r="O85" s="38"/>
    </row>
    <row r="86" spans="1:15" ht="25.5">
      <c r="A86" s="9">
        <v>61</v>
      </c>
      <c r="B86" s="10" t="s">
        <v>236</v>
      </c>
      <c r="C86" s="11" t="s">
        <v>1567</v>
      </c>
      <c r="D86" s="11">
        <v>1.2808</v>
      </c>
      <c r="E86" s="11" t="s">
        <v>1568</v>
      </c>
      <c r="F86" s="11" t="s">
        <v>236</v>
      </c>
      <c r="G86" s="29">
        <v>321120004000242</v>
      </c>
      <c r="H86" s="16">
        <v>40934</v>
      </c>
      <c r="I86" s="26">
        <v>42662</v>
      </c>
      <c r="J86" s="12">
        <v>167.56</v>
      </c>
      <c r="K86" s="13">
        <v>3</v>
      </c>
      <c r="L86" s="12">
        <f t="shared" si="1"/>
        <v>64383.2544</v>
      </c>
      <c r="M86" s="14">
        <f t="shared" si="2"/>
        <v>5365.2712</v>
      </c>
      <c r="N86" s="18" t="s">
        <v>164</v>
      </c>
      <c r="O86" s="38"/>
    </row>
    <row r="87" spans="1:15" ht="25.5">
      <c r="A87" s="9">
        <v>62</v>
      </c>
      <c r="B87" s="10" t="s">
        <v>237</v>
      </c>
      <c r="C87" s="11" t="s">
        <v>238</v>
      </c>
      <c r="D87" s="11">
        <v>0.004</v>
      </c>
      <c r="E87" s="11" t="s">
        <v>239</v>
      </c>
      <c r="F87" s="11" t="s">
        <v>240</v>
      </c>
      <c r="G87" s="29">
        <v>321120004000243</v>
      </c>
      <c r="H87" s="16">
        <v>40940</v>
      </c>
      <c r="I87" s="26">
        <v>42501</v>
      </c>
      <c r="J87" s="12">
        <v>539.59</v>
      </c>
      <c r="K87" s="13">
        <v>5</v>
      </c>
      <c r="L87" s="12">
        <f t="shared" si="1"/>
        <v>1079.18</v>
      </c>
      <c r="M87" s="14">
        <f t="shared" si="2"/>
        <v>89.93166666666667</v>
      </c>
      <c r="N87" s="18" t="s">
        <v>53</v>
      </c>
      <c r="O87" s="38"/>
    </row>
    <row r="88" spans="1:15" ht="25.5">
      <c r="A88" s="9">
        <v>63</v>
      </c>
      <c r="B88" s="10" t="s">
        <v>1651</v>
      </c>
      <c r="C88" s="11" t="s">
        <v>1652</v>
      </c>
      <c r="D88" s="20">
        <v>0.2815</v>
      </c>
      <c r="E88" s="11" t="s">
        <v>239</v>
      </c>
      <c r="F88" s="11" t="s">
        <v>1654</v>
      </c>
      <c r="G88" s="29">
        <v>321120004000244</v>
      </c>
      <c r="H88" s="16">
        <v>40945</v>
      </c>
      <c r="I88" s="63" t="s">
        <v>1650</v>
      </c>
      <c r="J88" s="12">
        <v>126.8</v>
      </c>
      <c r="K88" s="13">
        <v>3</v>
      </c>
      <c r="L88" s="12">
        <f t="shared" si="1"/>
        <v>10708.259999999998</v>
      </c>
      <c r="M88" s="14">
        <f t="shared" si="2"/>
        <v>892.3549999999999</v>
      </c>
      <c r="N88" s="18" t="s">
        <v>241</v>
      </c>
      <c r="O88" s="38"/>
    </row>
    <row r="89" spans="1:15" ht="25.5">
      <c r="A89" s="9">
        <v>64</v>
      </c>
      <c r="B89" s="10" t="s">
        <v>242</v>
      </c>
      <c r="C89" s="11" t="s">
        <v>243</v>
      </c>
      <c r="D89" s="11">
        <v>0.1037</v>
      </c>
      <c r="E89" s="11" t="s">
        <v>244</v>
      </c>
      <c r="F89" s="11" t="s">
        <v>1210</v>
      </c>
      <c r="G89" s="29">
        <v>321120004000245</v>
      </c>
      <c r="H89" s="16">
        <v>40945</v>
      </c>
      <c r="I89" s="26">
        <v>44596</v>
      </c>
      <c r="J89" s="12">
        <v>100.5</v>
      </c>
      <c r="K89" s="13">
        <v>7</v>
      </c>
      <c r="L89" s="12">
        <f t="shared" si="1"/>
        <v>7295.294999999999</v>
      </c>
      <c r="M89" s="14">
        <f t="shared" si="2"/>
        <v>607.94125</v>
      </c>
      <c r="N89" s="18" t="s">
        <v>1701</v>
      </c>
      <c r="O89" s="38"/>
    </row>
    <row r="90" spans="1:15" ht="25.5">
      <c r="A90" s="9">
        <v>65</v>
      </c>
      <c r="B90" s="10" t="s">
        <v>1524</v>
      </c>
      <c r="C90" s="11" t="s">
        <v>1525</v>
      </c>
      <c r="D90" s="23">
        <v>0.0302</v>
      </c>
      <c r="E90" s="15" t="s">
        <v>245</v>
      </c>
      <c r="F90" s="15" t="s">
        <v>246</v>
      </c>
      <c r="G90" s="29">
        <v>321120004000247</v>
      </c>
      <c r="H90" s="16">
        <v>40947</v>
      </c>
      <c r="I90" s="26">
        <v>42662</v>
      </c>
      <c r="J90" s="12">
        <v>647.51</v>
      </c>
      <c r="K90" s="13">
        <v>10</v>
      </c>
      <c r="L90" s="12">
        <f t="shared" si="1"/>
        <v>19554.802000000003</v>
      </c>
      <c r="M90" s="14">
        <f t="shared" si="2"/>
        <v>1629.5668333333335</v>
      </c>
      <c r="N90" s="18" t="s">
        <v>139</v>
      </c>
      <c r="O90" s="38"/>
    </row>
    <row r="91" spans="1:15" ht="25.5">
      <c r="A91" s="9">
        <v>66</v>
      </c>
      <c r="B91" s="10" t="s">
        <v>247</v>
      </c>
      <c r="C91" s="11" t="s">
        <v>1569</v>
      </c>
      <c r="D91" s="11">
        <v>0.0024</v>
      </c>
      <c r="E91" s="11" t="s">
        <v>1570</v>
      </c>
      <c r="F91" s="10" t="s">
        <v>1571</v>
      </c>
      <c r="G91" s="29">
        <v>321120004000248</v>
      </c>
      <c r="H91" s="16">
        <v>40949</v>
      </c>
      <c r="I91" s="26">
        <v>42662</v>
      </c>
      <c r="J91" s="12">
        <v>502.52</v>
      </c>
      <c r="K91" s="13">
        <v>7</v>
      </c>
      <c r="L91" s="12">
        <f t="shared" si="1"/>
        <v>844.2335999999999</v>
      </c>
      <c r="M91" s="14">
        <f t="shared" si="2"/>
        <v>70.35279999999999</v>
      </c>
      <c r="N91" s="18" t="s">
        <v>1701</v>
      </c>
      <c r="O91" s="38"/>
    </row>
    <row r="92" spans="1:15" ht="25.5">
      <c r="A92" s="9">
        <v>67</v>
      </c>
      <c r="B92" s="10" t="s">
        <v>179</v>
      </c>
      <c r="C92" s="11" t="s">
        <v>248</v>
      </c>
      <c r="D92" s="23">
        <v>0.0084</v>
      </c>
      <c r="E92" s="15" t="s">
        <v>1691</v>
      </c>
      <c r="F92" s="15" t="s">
        <v>166</v>
      </c>
      <c r="G92" s="29">
        <v>321120004000249</v>
      </c>
      <c r="H92" s="16">
        <v>40949</v>
      </c>
      <c r="I92" s="26">
        <v>42711</v>
      </c>
      <c r="J92" s="12">
        <v>495.93</v>
      </c>
      <c r="K92" s="13">
        <v>7</v>
      </c>
      <c r="L92" s="12">
        <f t="shared" si="1"/>
        <v>2916.0683999999997</v>
      </c>
      <c r="M92" s="14">
        <f t="shared" si="2"/>
        <v>243.00569999999996</v>
      </c>
      <c r="N92" s="18" t="s">
        <v>1701</v>
      </c>
      <c r="O92" s="38"/>
    </row>
    <row r="93" spans="1:15" ht="25.5">
      <c r="A93" s="9">
        <v>68</v>
      </c>
      <c r="B93" s="10" t="s">
        <v>179</v>
      </c>
      <c r="C93" s="11" t="s">
        <v>249</v>
      </c>
      <c r="D93" s="23">
        <v>0.0124</v>
      </c>
      <c r="E93" s="15" t="s">
        <v>1691</v>
      </c>
      <c r="F93" s="15" t="s">
        <v>166</v>
      </c>
      <c r="G93" s="29">
        <v>321120004000250</v>
      </c>
      <c r="H93" s="16">
        <v>40949</v>
      </c>
      <c r="I93" s="26">
        <v>42711</v>
      </c>
      <c r="J93" s="12">
        <v>495.93</v>
      </c>
      <c r="K93" s="13">
        <v>7</v>
      </c>
      <c r="L93" s="12">
        <f t="shared" si="1"/>
        <v>4304.6723999999995</v>
      </c>
      <c r="M93" s="14">
        <f t="shared" si="2"/>
        <v>358.7227</v>
      </c>
      <c r="N93" s="18" t="s">
        <v>1701</v>
      </c>
      <c r="O93" s="38"/>
    </row>
    <row r="94" spans="1:15" ht="25.5">
      <c r="A94" s="9">
        <v>69</v>
      </c>
      <c r="B94" s="10" t="s">
        <v>179</v>
      </c>
      <c r="C94" s="11" t="s">
        <v>203</v>
      </c>
      <c r="D94" s="11">
        <v>0.0005</v>
      </c>
      <c r="E94" s="11" t="s">
        <v>250</v>
      </c>
      <c r="F94" s="11" t="s">
        <v>1265</v>
      </c>
      <c r="G94" s="29">
        <v>321120004000251</v>
      </c>
      <c r="H94" s="16">
        <v>40953</v>
      </c>
      <c r="I94" s="26">
        <v>42662</v>
      </c>
      <c r="J94" s="12">
        <v>507.46</v>
      </c>
      <c r="K94" s="13">
        <v>7</v>
      </c>
      <c r="L94" s="12">
        <f t="shared" si="1"/>
        <v>177.61100000000002</v>
      </c>
      <c r="M94" s="14">
        <f t="shared" si="2"/>
        <v>14.800916666666668</v>
      </c>
      <c r="N94" s="18" t="s">
        <v>1701</v>
      </c>
      <c r="O94" s="38"/>
    </row>
    <row r="95" spans="1:15" ht="25.5">
      <c r="A95" s="9">
        <v>70</v>
      </c>
      <c r="B95" s="10" t="s">
        <v>1529</v>
      </c>
      <c r="C95" s="11" t="s">
        <v>1530</v>
      </c>
      <c r="D95" s="23">
        <v>0.2511</v>
      </c>
      <c r="E95" s="15" t="s">
        <v>1531</v>
      </c>
      <c r="F95" s="15" t="s">
        <v>251</v>
      </c>
      <c r="G95" s="29">
        <v>321120004000254</v>
      </c>
      <c r="H95" s="16">
        <v>40956</v>
      </c>
      <c r="I95" s="26">
        <v>44488</v>
      </c>
      <c r="J95" s="12">
        <v>374.62</v>
      </c>
      <c r="K95" s="13">
        <v>7</v>
      </c>
      <c r="L95" s="12">
        <f aca="true" t="shared" si="3" ref="L95:L126">J95*D95*10000*K95/100</f>
        <v>65846.9574</v>
      </c>
      <c r="M95" s="14">
        <f t="shared" si="2"/>
        <v>5487.24645</v>
      </c>
      <c r="N95" s="18" t="s">
        <v>1701</v>
      </c>
      <c r="O95" s="38"/>
    </row>
    <row r="96" spans="1:15" ht="25.5">
      <c r="A96" s="9">
        <v>71</v>
      </c>
      <c r="B96" s="10" t="s">
        <v>1539</v>
      </c>
      <c r="C96" s="11" t="s">
        <v>1540</v>
      </c>
      <c r="D96" s="22">
        <v>0.00935</v>
      </c>
      <c r="E96" s="11" t="s">
        <v>252</v>
      </c>
      <c r="F96" s="11" t="s">
        <v>1541</v>
      </c>
      <c r="G96" s="29">
        <v>321120004000255</v>
      </c>
      <c r="H96" s="16">
        <v>40960</v>
      </c>
      <c r="I96" s="26">
        <v>42599</v>
      </c>
      <c r="J96" s="12">
        <v>288.16</v>
      </c>
      <c r="K96" s="13">
        <v>7</v>
      </c>
      <c r="L96" s="12">
        <f t="shared" si="3"/>
        <v>1886.0072000000002</v>
      </c>
      <c r="M96" s="14">
        <f t="shared" si="2"/>
        <v>157.16726666666668</v>
      </c>
      <c r="N96" s="18" t="s">
        <v>1701</v>
      </c>
      <c r="O96" s="38"/>
    </row>
    <row r="97" spans="1:15" ht="25.5">
      <c r="A97" s="9">
        <v>72</v>
      </c>
      <c r="B97" s="10" t="s">
        <v>1536</v>
      </c>
      <c r="C97" s="11" t="s">
        <v>1537</v>
      </c>
      <c r="D97" s="23">
        <v>2.21</v>
      </c>
      <c r="E97" s="11" t="s">
        <v>1538</v>
      </c>
      <c r="F97" s="11" t="s">
        <v>1536</v>
      </c>
      <c r="G97" s="29">
        <v>321120004000256</v>
      </c>
      <c r="H97" s="16">
        <v>40960</v>
      </c>
      <c r="I97" s="26">
        <v>42543</v>
      </c>
      <c r="J97" s="12">
        <v>135.1</v>
      </c>
      <c r="K97" s="13">
        <v>3</v>
      </c>
      <c r="L97" s="12">
        <f t="shared" si="3"/>
        <v>89571.29999999999</v>
      </c>
      <c r="M97" s="14">
        <f t="shared" si="2"/>
        <v>7464.274999999999</v>
      </c>
      <c r="N97" s="18" t="s">
        <v>164</v>
      </c>
      <c r="O97" s="38"/>
    </row>
    <row r="98" spans="1:15" ht="25.5">
      <c r="A98" s="9">
        <v>73</v>
      </c>
      <c r="B98" s="10" t="s">
        <v>253</v>
      </c>
      <c r="C98" s="11" t="s">
        <v>254</v>
      </c>
      <c r="D98" s="11">
        <v>0.03</v>
      </c>
      <c r="E98" s="11" t="s">
        <v>255</v>
      </c>
      <c r="F98" s="11" t="s">
        <v>256</v>
      </c>
      <c r="G98" s="29">
        <v>321120004000257</v>
      </c>
      <c r="H98" s="16">
        <v>40962</v>
      </c>
      <c r="I98" s="26">
        <v>42599</v>
      </c>
      <c r="J98" s="12">
        <v>1.785885</v>
      </c>
      <c r="K98" s="13">
        <v>3</v>
      </c>
      <c r="L98" s="12">
        <f t="shared" si="3"/>
        <v>16.072965</v>
      </c>
      <c r="M98" s="14">
        <f t="shared" si="2"/>
        <v>1.33941375</v>
      </c>
      <c r="N98" s="18" t="s">
        <v>1218</v>
      </c>
      <c r="O98" s="38"/>
    </row>
    <row r="99" spans="1:15" ht="25.5">
      <c r="A99" s="9">
        <v>74</v>
      </c>
      <c r="B99" s="10" t="s">
        <v>259</v>
      </c>
      <c r="C99" s="11" t="s">
        <v>260</v>
      </c>
      <c r="D99" s="11">
        <v>3.0239</v>
      </c>
      <c r="E99" s="11" t="s">
        <v>261</v>
      </c>
      <c r="F99" s="11" t="s">
        <v>262</v>
      </c>
      <c r="G99" s="29">
        <v>321120004000260</v>
      </c>
      <c r="H99" s="16">
        <v>40963</v>
      </c>
      <c r="I99" s="26">
        <v>49656</v>
      </c>
      <c r="J99" s="12">
        <v>117.54</v>
      </c>
      <c r="K99" s="13">
        <v>3</v>
      </c>
      <c r="L99" s="12">
        <f t="shared" si="3"/>
        <v>106628.7618</v>
      </c>
      <c r="M99" s="14">
        <f t="shared" si="2"/>
        <v>8885.73015</v>
      </c>
      <c r="N99" s="18" t="s">
        <v>164</v>
      </c>
      <c r="O99" s="38"/>
    </row>
    <row r="100" spans="1:15" ht="25.5">
      <c r="A100" s="9">
        <v>75</v>
      </c>
      <c r="B100" s="10" t="s">
        <v>1560</v>
      </c>
      <c r="C100" s="11" t="s">
        <v>1561</v>
      </c>
      <c r="D100" s="11">
        <v>0.0018</v>
      </c>
      <c r="E100" s="11" t="s">
        <v>1562</v>
      </c>
      <c r="F100" s="11" t="s">
        <v>1215</v>
      </c>
      <c r="G100" s="29">
        <v>321120004000262</v>
      </c>
      <c r="H100" s="16">
        <v>40966</v>
      </c>
      <c r="I100" s="26">
        <v>42711</v>
      </c>
      <c r="J100" s="12">
        <v>539.59</v>
      </c>
      <c r="K100" s="13">
        <v>7</v>
      </c>
      <c r="L100" s="12">
        <f t="shared" si="3"/>
        <v>679.8834000000002</v>
      </c>
      <c r="M100" s="14">
        <f t="shared" si="2"/>
        <v>56.656950000000016</v>
      </c>
      <c r="N100" s="18" t="s">
        <v>1701</v>
      </c>
      <c r="O100" s="38"/>
    </row>
    <row r="101" spans="1:15" ht="25.5">
      <c r="A101" s="9">
        <v>76</v>
      </c>
      <c r="B101" s="10" t="s">
        <v>263</v>
      </c>
      <c r="C101" s="11" t="s">
        <v>264</v>
      </c>
      <c r="D101" s="11">
        <v>0.003</v>
      </c>
      <c r="E101" s="11" t="s">
        <v>265</v>
      </c>
      <c r="F101" s="11" t="s">
        <v>73</v>
      </c>
      <c r="G101" s="29">
        <v>321120004000263</v>
      </c>
      <c r="H101" s="16">
        <v>40982</v>
      </c>
      <c r="I101" s="26">
        <v>42711</v>
      </c>
      <c r="J101" s="12">
        <v>133.46</v>
      </c>
      <c r="K101" s="13">
        <v>3</v>
      </c>
      <c r="L101" s="12">
        <f t="shared" si="3"/>
        <v>120.11400000000002</v>
      </c>
      <c r="M101" s="14">
        <f t="shared" si="2"/>
        <v>10.009500000000001</v>
      </c>
      <c r="N101" s="18" t="s">
        <v>1707</v>
      </c>
      <c r="O101" s="38"/>
    </row>
    <row r="102" spans="1:15" ht="25.5">
      <c r="A102" s="9">
        <v>77</v>
      </c>
      <c r="B102" s="10" t="s">
        <v>263</v>
      </c>
      <c r="C102" s="11" t="s">
        <v>266</v>
      </c>
      <c r="D102" s="11">
        <v>0.004</v>
      </c>
      <c r="E102" s="11" t="s">
        <v>267</v>
      </c>
      <c r="F102" s="11" t="s">
        <v>268</v>
      </c>
      <c r="G102" s="29">
        <v>321120004000264</v>
      </c>
      <c r="H102" s="16">
        <v>40982</v>
      </c>
      <c r="I102" s="26">
        <v>42711</v>
      </c>
      <c r="J102" s="12">
        <v>133.46</v>
      </c>
      <c r="K102" s="13">
        <v>3</v>
      </c>
      <c r="L102" s="12">
        <f t="shared" si="3"/>
        <v>160.15200000000002</v>
      </c>
      <c r="M102" s="14">
        <f t="shared" si="2"/>
        <v>13.346000000000002</v>
      </c>
      <c r="N102" s="18" t="s">
        <v>1707</v>
      </c>
      <c r="O102" s="38"/>
    </row>
    <row r="103" spans="1:15" ht="25.5">
      <c r="A103" s="9">
        <v>78</v>
      </c>
      <c r="B103" s="10" t="s">
        <v>269</v>
      </c>
      <c r="C103" s="11" t="s">
        <v>270</v>
      </c>
      <c r="D103" s="11">
        <v>0.0024</v>
      </c>
      <c r="E103" s="11" t="s">
        <v>271</v>
      </c>
      <c r="F103" s="11" t="s">
        <v>272</v>
      </c>
      <c r="G103" s="29">
        <v>321120004000265</v>
      </c>
      <c r="H103" s="16">
        <v>40991</v>
      </c>
      <c r="I103" s="26">
        <v>42711</v>
      </c>
      <c r="J103" s="12">
        <v>162.48</v>
      </c>
      <c r="K103" s="13">
        <v>3</v>
      </c>
      <c r="L103" s="12">
        <f t="shared" si="3"/>
        <v>116.98559999999998</v>
      </c>
      <c r="M103" s="14">
        <f t="shared" si="2"/>
        <v>9.748799999999997</v>
      </c>
      <c r="N103" s="18" t="s">
        <v>1707</v>
      </c>
      <c r="O103" s="38"/>
    </row>
    <row r="104" spans="1:15" ht="38.25">
      <c r="A104" s="9">
        <v>79</v>
      </c>
      <c r="B104" s="10" t="s">
        <v>216</v>
      </c>
      <c r="C104" s="11" t="s">
        <v>1509</v>
      </c>
      <c r="D104" s="20">
        <v>0.001</v>
      </c>
      <c r="E104" s="11" t="s">
        <v>273</v>
      </c>
      <c r="F104" s="11" t="s">
        <v>1510</v>
      </c>
      <c r="G104" s="29">
        <v>321120004000266</v>
      </c>
      <c r="H104" s="16">
        <v>40997</v>
      </c>
      <c r="I104" s="26">
        <v>42409</v>
      </c>
      <c r="J104" s="12">
        <v>647.51</v>
      </c>
      <c r="K104" s="13">
        <v>10</v>
      </c>
      <c r="L104" s="12">
        <f t="shared" si="3"/>
        <v>647.51</v>
      </c>
      <c r="M104" s="14">
        <f t="shared" si="2"/>
        <v>53.95916666666667</v>
      </c>
      <c r="N104" s="18" t="s">
        <v>1701</v>
      </c>
      <c r="O104" s="38"/>
    </row>
    <row r="105" spans="1:15" ht="25.5">
      <c r="A105" s="9">
        <v>80</v>
      </c>
      <c r="B105" s="10" t="s">
        <v>1543</v>
      </c>
      <c r="C105" s="11" t="s">
        <v>1544</v>
      </c>
      <c r="D105" s="20">
        <v>0.0015</v>
      </c>
      <c r="E105" s="11" t="s">
        <v>274</v>
      </c>
      <c r="F105" s="11" t="s">
        <v>1545</v>
      </c>
      <c r="G105" s="29">
        <v>321120004000267</v>
      </c>
      <c r="H105" s="16">
        <v>40997</v>
      </c>
      <c r="I105" s="26">
        <v>42599</v>
      </c>
      <c r="J105" s="12">
        <v>647.51</v>
      </c>
      <c r="K105" s="13">
        <v>7</v>
      </c>
      <c r="L105" s="12">
        <f t="shared" si="3"/>
        <v>679.8855</v>
      </c>
      <c r="M105" s="14">
        <f t="shared" si="2"/>
        <v>56.657125</v>
      </c>
      <c r="N105" s="18" t="s">
        <v>1701</v>
      </c>
      <c r="O105" s="38"/>
    </row>
    <row r="106" spans="1:15" ht="76.5">
      <c r="A106" s="9">
        <v>81</v>
      </c>
      <c r="B106" s="10" t="s">
        <v>275</v>
      </c>
      <c r="C106" s="11" t="s">
        <v>276</v>
      </c>
      <c r="D106" s="11">
        <v>0.1465</v>
      </c>
      <c r="E106" s="11" t="s">
        <v>277</v>
      </c>
      <c r="F106" s="11" t="s">
        <v>278</v>
      </c>
      <c r="G106" s="29">
        <v>321120004000268</v>
      </c>
      <c r="H106" s="16">
        <v>41003</v>
      </c>
      <c r="I106" s="26">
        <v>42711</v>
      </c>
      <c r="J106" s="12">
        <v>139.3</v>
      </c>
      <c r="K106" s="13">
        <v>5</v>
      </c>
      <c r="L106" s="12">
        <f t="shared" si="3"/>
        <v>10203.725</v>
      </c>
      <c r="M106" s="14">
        <f t="shared" si="2"/>
        <v>850.3104166666667</v>
      </c>
      <c r="N106" s="11" t="s">
        <v>279</v>
      </c>
      <c r="O106" s="38"/>
    </row>
    <row r="107" spans="1:15" ht="76.5">
      <c r="A107" s="9">
        <v>82</v>
      </c>
      <c r="B107" s="10" t="s">
        <v>275</v>
      </c>
      <c r="C107" s="11" t="s">
        <v>280</v>
      </c>
      <c r="D107" s="11">
        <v>4.0975</v>
      </c>
      <c r="E107" s="11" t="s">
        <v>277</v>
      </c>
      <c r="F107" s="11" t="s">
        <v>278</v>
      </c>
      <c r="G107" s="29">
        <v>321120004000269</v>
      </c>
      <c r="H107" s="16">
        <v>41003</v>
      </c>
      <c r="I107" s="26">
        <v>42711</v>
      </c>
      <c r="J107" s="12">
        <v>139.3</v>
      </c>
      <c r="K107" s="13">
        <v>5</v>
      </c>
      <c r="L107" s="12">
        <f t="shared" si="3"/>
        <v>285390.87500000006</v>
      </c>
      <c r="M107" s="14">
        <f t="shared" si="2"/>
        <v>23782.57291666667</v>
      </c>
      <c r="N107" s="11" t="s">
        <v>279</v>
      </c>
      <c r="O107" s="38"/>
    </row>
    <row r="108" spans="1:15" ht="25.5">
      <c r="A108" s="9">
        <v>83</v>
      </c>
      <c r="B108" s="10" t="s">
        <v>1792</v>
      </c>
      <c r="C108" s="11" t="s">
        <v>281</v>
      </c>
      <c r="D108" s="11">
        <v>0.0017</v>
      </c>
      <c r="E108" s="11" t="s">
        <v>282</v>
      </c>
      <c r="F108" s="11" t="s">
        <v>283</v>
      </c>
      <c r="G108" s="29">
        <v>321120004000270</v>
      </c>
      <c r="H108" s="16">
        <v>41008</v>
      </c>
      <c r="I108" s="26">
        <v>42599</v>
      </c>
      <c r="J108" s="12">
        <v>201.01</v>
      </c>
      <c r="K108" s="13">
        <v>3</v>
      </c>
      <c r="L108" s="12">
        <f t="shared" si="3"/>
        <v>102.5151</v>
      </c>
      <c r="M108" s="14">
        <f t="shared" si="2"/>
        <v>8.542925</v>
      </c>
      <c r="N108" s="18" t="s">
        <v>1707</v>
      </c>
      <c r="O108" s="38"/>
    </row>
    <row r="109" spans="1:15" ht="25.5">
      <c r="A109" s="9">
        <v>84</v>
      </c>
      <c r="B109" s="10" t="s">
        <v>1599</v>
      </c>
      <c r="C109" s="11" t="s">
        <v>1600</v>
      </c>
      <c r="D109" s="11">
        <v>0.0022</v>
      </c>
      <c r="E109" s="11" t="s">
        <v>1601</v>
      </c>
      <c r="F109" s="11" t="s">
        <v>1518</v>
      </c>
      <c r="G109" s="29">
        <v>321120004000271</v>
      </c>
      <c r="H109" s="16">
        <v>41008</v>
      </c>
      <c r="I109" s="26">
        <v>42774</v>
      </c>
      <c r="J109" s="12">
        <v>647.51</v>
      </c>
      <c r="K109" s="13">
        <v>10</v>
      </c>
      <c r="L109" s="12">
        <f t="shared" si="3"/>
        <v>1424.5220000000002</v>
      </c>
      <c r="M109" s="14">
        <f t="shared" si="2"/>
        <v>118.71016666666668</v>
      </c>
      <c r="N109" s="18" t="s">
        <v>1701</v>
      </c>
      <c r="O109" s="38"/>
    </row>
    <row r="110" spans="1:15" ht="25.5">
      <c r="A110" s="9">
        <v>85</v>
      </c>
      <c r="B110" s="10" t="s">
        <v>284</v>
      </c>
      <c r="C110" s="11" t="s">
        <v>285</v>
      </c>
      <c r="D110" s="11">
        <v>0.0018</v>
      </c>
      <c r="E110" s="11" t="s">
        <v>286</v>
      </c>
      <c r="F110" s="11" t="s">
        <v>287</v>
      </c>
      <c r="G110" s="29">
        <v>321120004000272</v>
      </c>
      <c r="H110" s="16">
        <v>41009</v>
      </c>
      <c r="I110" s="26">
        <v>42711</v>
      </c>
      <c r="J110" s="12">
        <v>201.01</v>
      </c>
      <c r="K110" s="13">
        <v>3</v>
      </c>
      <c r="L110" s="12">
        <f t="shared" si="3"/>
        <v>108.54539999999999</v>
      </c>
      <c r="M110" s="14">
        <f t="shared" si="2"/>
        <v>9.045449999999999</v>
      </c>
      <c r="N110" s="18" t="s">
        <v>1707</v>
      </c>
      <c r="O110" s="38"/>
    </row>
    <row r="111" spans="1:15" ht="25.5">
      <c r="A111" s="9">
        <v>86</v>
      </c>
      <c r="B111" s="10" t="s">
        <v>1579</v>
      </c>
      <c r="C111" s="11" t="s">
        <v>1580</v>
      </c>
      <c r="D111" s="11">
        <v>0.0028</v>
      </c>
      <c r="E111" s="11" t="s">
        <v>288</v>
      </c>
      <c r="F111" s="11" t="s">
        <v>1581</v>
      </c>
      <c r="G111" s="29">
        <v>321120004000273</v>
      </c>
      <c r="H111" s="16">
        <v>41009</v>
      </c>
      <c r="I111" s="26">
        <v>42774</v>
      </c>
      <c r="J111" s="12">
        <v>259</v>
      </c>
      <c r="K111" s="13">
        <v>3</v>
      </c>
      <c r="L111" s="12">
        <f t="shared" si="3"/>
        <v>217.56</v>
      </c>
      <c r="M111" s="14">
        <f t="shared" si="2"/>
        <v>18.13</v>
      </c>
      <c r="N111" s="18" t="s">
        <v>1707</v>
      </c>
      <c r="O111" s="38"/>
    </row>
    <row r="112" spans="1:15" ht="63.75">
      <c r="A112" s="9">
        <v>87</v>
      </c>
      <c r="B112" s="10" t="s">
        <v>289</v>
      </c>
      <c r="C112" s="11" t="s">
        <v>290</v>
      </c>
      <c r="D112" s="11">
        <v>0.011</v>
      </c>
      <c r="E112" s="11" t="s">
        <v>291</v>
      </c>
      <c r="F112" s="11" t="s">
        <v>292</v>
      </c>
      <c r="G112" s="29">
        <v>321120004000274</v>
      </c>
      <c r="H112" s="16">
        <v>41024</v>
      </c>
      <c r="I112" s="26">
        <v>42774</v>
      </c>
      <c r="J112" s="12">
        <v>539.59</v>
      </c>
      <c r="K112" s="13">
        <v>6</v>
      </c>
      <c r="L112" s="12">
        <f t="shared" si="3"/>
        <v>3561.294</v>
      </c>
      <c r="M112" s="14">
        <f t="shared" si="2"/>
        <v>296.7745</v>
      </c>
      <c r="N112" s="18" t="s">
        <v>1701</v>
      </c>
      <c r="O112" s="38"/>
    </row>
    <row r="113" spans="1:15" ht="25.5">
      <c r="A113" s="9">
        <v>88</v>
      </c>
      <c r="B113" s="10" t="s">
        <v>293</v>
      </c>
      <c r="C113" s="11" t="s">
        <v>294</v>
      </c>
      <c r="D113" s="11">
        <v>0.01</v>
      </c>
      <c r="E113" s="11" t="s">
        <v>295</v>
      </c>
      <c r="F113" s="11" t="s">
        <v>1215</v>
      </c>
      <c r="G113" s="29">
        <v>321120004000275</v>
      </c>
      <c r="H113" s="16">
        <v>41024</v>
      </c>
      <c r="I113" s="26">
        <v>42774</v>
      </c>
      <c r="J113" s="12">
        <v>194.25</v>
      </c>
      <c r="K113" s="13">
        <v>3</v>
      </c>
      <c r="L113" s="12">
        <f t="shared" si="3"/>
        <v>582.75</v>
      </c>
      <c r="M113" s="14">
        <f t="shared" si="2"/>
        <v>48.5625</v>
      </c>
      <c r="N113" s="18" t="s">
        <v>1707</v>
      </c>
      <c r="O113" s="38"/>
    </row>
    <row r="114" spans="1:15" ht="25.5">
      <c r="A114" s="9">
        <v>89</v>
      </c>
      <c r="B114" s="10" t="s">
        <v>161</v>
      </c>
      <c r="C114" s="47" t="s">
        <v>296</v>
      </c>
      <c r="D114" s="15">
        <v>0.0995</v>
      </c>
      <c r="E114" s="15" t="s">
        <v>162</v>
      </c>
      <c r="F114" s="15" t="s">
        <v>163</v>
      </c>
      <c r="G114" s="29">
        <v>321120004000276</v>
      </c>
      <c r="H114" s="16">
        <v>41024</v>
      </c>
      <c r="I114" s="26">
        <v>42599</v>
      </c>
      <c r="J114" s="12">
        <v>415.2</v>
      </c>
      <c r="K114" s="13">
        <v>3</v>
      </c>
      <c r="L114" s="12">
        <f t="shared" si="3"/>
        <v>12393.720000000003</v>
      </c>
      <c r="M114" s="14">
        <f t="shared" si="2"/>
        <v>1032.8100000000002</v>
      </c>
      <c r="N114" s="18" t="s">
        <v>1272</v>
      </c>
      <c r="O114" s="38"/>
    </row>
    <row r="115" spans="1:15" ht="38.25">
      <c r="A115" s="9">
        <v>90</v>
      </c>
      <c r="B115" s="10" t="s">
        <v>1575</v>
      </c>
      <c r="C115" s="11" t="s">
        <v>1576</v>
      </c>
      <c r="D115" s="11">
        <v>0.0014</v>
      </c>
      <c r="E115" s="11" t="s">
        <v>1577</v>
      </c>
      <c r="F115" s="11" t="s">
        <v>1578</v>
      </c>
      <c r="G115" s="29">
        <v>321120004000277</v>
      </c>
      <c r="H115" s="16">
        <v>41025</v>
      </c>
      <c r="I115" s="26">
        <v>42774</v>
      </c>
      <c r="J115" s="12">
        <v>647.51</v>
      </c>
      <c r="K115" s="13">
        <v>5</v>
      </c>
      <c r="L115" s="12">
        <f t="shared" si="3"/>
        <v>453.25699999999995</v>
      </c>
      <c r="M115" s="14">
        <f t="shared" si="2"/>
        <v>37.77141666666666</v>
      </c>
      <c r="N115" s="18" t="s">
        <v>1701</v>
      </c>
      <c r="O115" s="38"/>
    </row>
    <row r="116" spans="1:15" ht="25.5">
      <c r="A116" s="9">
        <v>91</v>
      </c>
      <c r="B116" s="10" t="s">
        <v>297</v>
      </c>
      <c r="C116" s="11" t="s">
        <v>298</v>
      </c>
      <c r="D116" s="11">
        <v>0.3736</v>
      </c>
      <c r="E116" s="11" t="s">
        <v>299</v>
      </c>
      <c r="F116" s="11" t="s">
        <v>300</v>
      </c>
      <c r="G116" s="29">
        <v>321120004000278</v>
      </c>
      <c r="H116" s="16">
        <v>41025</v>
      </c>
      <c r="I116" s="26">
        <v>42774</v>
      </c>
      <c r="J116" s="12">
        <v>167.56</v>
      </c>
      <c r="K116" s="13">
        <v>3</v>
      </c>
      <c r="L116" s="12">
        <f t="shared" si="3"/>
        <v>18780.124799999998</v>
      </c>
      <c r="M116" s="14">
        <f t="shared" si="2"/>
        <v>1565.0104</v>
      </c>
      <c r="N116" s="18" t="s">
        <v>164</v>
      </c>
      <c r="O116" s="38"/>
    </row>
    <row r="117" spans="1:15" ht="25.5">
      <c r="A117" s="9">
        <v>92</v>
      </c>
      <c r="B117" s="10" t="s">
        <v>1702</v>
      </c>
      <c r="C117" s="11" t="s">
        <v>1703</v>
      </c>
      <c r="D117" s="24">
        <v>0.1401</v>
      </c>
      <c r="E117" s="10" t="s">
        <v>1704</v>
      </c>
      <c r="F117" s="11" t="s">
        <v>1702</v>
      </c>
      <c r="G117" s="29">
        <v>321120004000279</v>
      </c>
      <c r="H117" s="16">
        <v>41025</v>
      </c>
      <c r="I117" s="26">
        <v>42774</v>
      </c>
      <c r="J117" s="12">
        <v>259</v>
      </c>
      <c r="K117" s="13">
        <v>3</v>
      </c>
      <c r="L117" s="12">
        <f t="shared" si="3"/>
        <v>10885.77</v>
      </c>
      <c r="M117" s="14">
        <f t="shared" si="2"/>
        <v>907.1475</v>
      </c>
      <c r="N117" s="18" t="s">
        <v>164</v>
      </c>
      <c r="O117" s="38"/>
    </row>
    <row r="118" spans="1:15" ht="25.5">
      <c r="A118" s="9">
        <v>93</v>
      </c>
      <c r="B118" s="10" t="s">
        <v>1671</v>
      </c>
      <c r="C118" s="11" t="s">
        <v>301</v>
      </c>
      <c r="D118" s="20">
        <v>0.0353</v>
      </c>
      <c r="E118" s="11" t="s">
        <v>1672</v>
      </c>
      <c r="F118" s="11" t="s">
        <v>1671</v>
      </c>
      <c r="G118" s="29">
        <v>321120004000280</v>
      </c>
      <c r="H118" s="16">
        <v>41026</v>
      </c>
      <c r="I118" s="26">
        <v>42774</v>
      </c>
      <c r="J118" s="12">
        <v>65.9</v>
      </c>
      <c r="K118" s="13">
        <v>3</v>
      </c>
      <c r="L118" s="12">
        <f t="shared" si="3"/>
        <v>697.8810000000001</v>
      </c>
      <c r="M118" s="14">
        <f t="shared" si="2"/>
        <v>58.15675000000001</v>
      </c>
      <c r="N118" s="18" t="s">
        <v>164</v>
      </c>
      <c r="O118" s="38"/>
    </row>
    <row r="119" spans="1:15" ht="25.5">
      <c r="A119" s="9">
        <v>94</v>
      </c>
      <c r="B119" s="10" t="s">
        <v>1671</v>
      </c>
      <c r="C119" s="11" t="s">
        <v>302</v>
      </c>
      <c r="D119" s="20">
        <v>0.012</v>
      </c>
      <c r="E119" s="11" t="s">
        <v>1672</v>
      </c>
      <c r="F119" s="11" t="s">
        <v>1671</v>
      </c>
      <c r="G119" s="29">
        <v>321120004000281</v>
      </c>
      <c r="H119" s="16">
        <v>41026</v>
      </c>
      <c r="I119" s="26">
        <v>42774</v>
      </c>
      <c r="J119" s="12">
        <v>65.9</v>
      </c>
      <c r="K119" s="13">
        <v>3</v>
      </c>
      <c r="L119" s="12">
        <f t="shared" si="3"/>
        <v>237.24000000000004</v>
      </c>
      <c r="M119" s="14">
        <f t="shared" si="2"/>
        <v>19.770000000000003</v>
      </c>
      <c r="N119" s="18" t="s">
        <v>164</v>
      </c>
      <c r="O119" s="38"/>
    </row>
    <row r="120" spans="1:15" ht="38.25">
      <c r="A120" s="9">
        <v>95</v>
      </c>
      <c r="B120" s="10" t="s">
        <v>1584</v>
      </c>
      <c r="C120" s="11" t="s">
        <v>1585</v>
      </c>
      <c r="D120" s="11">
        <v>0.7665</v>
      </c>
      <c r="E120" s="11" t="s">
        <v>303</v>
      </c>
      <c r="F120" s="11" t="s">
        <v>1586</v>
      </c>
      <c r="G120" s="29">
        <v>321120004000282</v>
      </c>
      <c r="H120" s="16">
        <v>41032</v>
      </c>
      <c r="I120" s="26">
        <v>42774</v>
      </c>
      <c r="J120" s="12">
        <v>129.4</v>
      </c>
      <c r="K120" s="13">
        <v>3</v>
      </c>
      <c r="L120" s="12">
        <f t="shared" si="3"/>
        <v>29755.53</v>
      </c>
      <c r="M120" s="14">
        <f t="shared" si="2"/>
        <v>2479.6275</v>
      </c>
      <c r="N120" s="18" t="s">
        <v>164</v>
      </c>
      <c r="O120" s="38"/>
    </row>
    <row r="121" spans="1:15" ht="25.5">
      <c r="A121" s="9">
        <v>96</v>
      </c>
      <c r="B121" s="10" t="s">
        <v>1591</v>
      </c>
      <c r="C121" s="11" t="s">
        <v>1592</v>
      </c>
      <c r="D121" s="11">
        <v>0.003</v>
      </c>
      <c r="E121" s="11" t="s">
        <v>1593</v>
      </c>
      <c r="F121" s="11" t="s">
        <v>1594</v>
      </c>
      <c r="G121" s="29">
        <v>321120004000285</v>
      </c>
      <c r="H121" s="16">
        <v>41045</v>
      </c>
      <c r="I121" s="26">
        <v>42662</v>
      </c>
      <c r="J121" s="12">
        <v>201.01</v>
      </c>
      <c r="K121" s="13">
        <v>3</v>
      </c>
      <c r="L121" s="12">
        <f t="shared" si="3"/>
        <v>180.909</v>
      </c>
      <c r="M121" s="14">
        <f t="shared" si="2"/>
        <v>15.07575</v>
      </c>
      <c r="N121" s="18" t="s">
        <v>1707</v>
      </c>
      <c r="O121" s="38"/>
    </row>
    <row r="122" spans="1:15" ht="25.5">
      <c r="A122" s="9">
        <v>97</v>
      </c>
      <c r="B122" s="10" t="s">
        <v>1699</v>
      </c>
      <c r="C122" s="11" t="s">
        <v>1700</v>
      </c>
      <c r="D122" s="24">
        <v>0.002</v>
      </c>
      <c r="E122" s="10" t="s">
        <v>12</v>
      </c>
      <c r="F122" s="11" t="s">
        <v>1674</v>
      </c>
      <c r="G122" s="29">
        <v>321120004000287</v>
      </c>
      <c r="H122" s="16">
        <v>41054</v>
      </c>
      <c r="I122" s="26">
        <v>42711</v>
      </c>
      <c r="J122" s="12">
        <v>481.13</v>
      </c>
      <c r="K122" s="13">
        <v>5</v>
      </c>
      <c r="L122" s="12">
        <f t="shared" si="3"/>
        <v>481.13</v>
      </c>
      <c r="M122" s="14">
        <f t="shared" si="2"/>
        <v>40.094166666666666</v>
      </c>
      <c r="N122" s="18" t="s">
        <v>1701</v>
      </c>
      <c r="O122" s="38"/>
    </row>
    <row r="123" spans="1:15" ht="38.25">
      <c r="A123" s="9">
        <v>98</v>
      </c>
      <c r="B123" s="10" t="s">
        <v>185</v>
      </c>
      <c r="C123" s="47" t="s">
        <v>186</v>
      </c>
      <c r="D123" s="11">
        <v>0.03</v>
      </c>
      <c r="E123" s="11" t="s">
        <v>308</v>
      </c>
      <c r="F123" s="11" t="s">
        <v>187</v>
      </c>
      <c r="G123" s="29">
        <v>321120004000288</v>
      </c>
      <c r="H123" s="16">
        <v>41060</v>
      </c>
      <c r="I123" s="26">
        <v>42774</v>
      </c>
      <c r="J123" s="12">
        <v>305.49</v>
      </c>
      <c r="K123" s="13">
        <v>10</v>
      </c>
      <c r="L123" s="12">
        <f t="shared" si="3"/>
        <v>9164.7</v>
      </c>
      <c r="M123" s="14">
        <f t="shared" si="2"/>
        <v>763.725</v>
      </c>
      <c r="N123" s="18" t="s">
        <v>1701</v>
      </c>
      <c r="O123" s="38"/>
    </row>
    <row r="124" spans="1:15" ht="25.5">
      <c r="A124" s="9">
        <v>99</v>
      </c>
      <c r="B124" s="10" t="s">
        <v>1606</v>
      </c>
      <c r="C124" s="11" t="s">
        <v>1607</v>
      </c>
      <c r="D124" s="11">
        <v>0.003</v>
      </c>
      <c r="E124" s="11" t="s">
        <v>309</v>
      </c>
      <c r="F124" s="11" t="s">
        <v>1608</v>
      </c>
      <c r="G124" s="29">
        <v>321120004000289</v>
      </c>
      <c r="H124" s="16">
        <v>41060</v>
      </c>
      <c r="I124" s="26">
        <v>42843</v>
      </c>
      <c r="J124" s="12">
        <v>647.51</v>
      </c>
      <c r="K124" s="13">
        <v>6</v>
      </c>
      <c r="L124" s="12">
        <f t="shared" si="3"/>
        <v>1165.5179999999998</v>
      </c>
      <c r="M124" s="14">
        <f t="shared" si="2"/>
        <v>97.12649999999998</v>
      </c>
      <c r="N124" s="18" t="s">
        <v>1701</v>
      </c>
      <c r="O124" s="38"/>
    </row>
    <row r="125" spans="1:15" ht="25.5">
      <c r="A125" s="9">
        <v>100</v>
      </c>
      <c r="B125" s="19" t="s">
        <v>627</v>
      </c>
      <c r="C125" s="11" t="s">
        <v>310</v>
      </c>
      <c r="D125" s="23">
        <v>0.0052</v>
      </c>
      <c r="E125" s="15" t="s">
        <v>311</v>
      </c>
      <c r="F125" s="15" t="s">
        <v>628</v>
      </c>
      <c r="G125" s="29">
        <v>321120004000290</v>
      </c>
      <c r="H125" s="16">
        <v>41060</v>
      </c>
      <c r="I125" s="26">
        <v>42599</v>
      </c>
      <c r="J125" s="12">
        <v>647.51</v>
      </c>
      <c r="K125" s="13">
        <v>6</v>
      </c>
      <c r="L125" s="12">
        <f t="shared" si="3"/>
        <v>2020.2312</v>
      </c>
      <c r="M125" s="14">
        <f t="shared" si="2"/>
        <v>168.3526</v>
      </c>
      <c r="N125" s="18" t="s">
        <v>1701</v>
      </c>
      <c r="O125" s="38"/>
    </row>
    <row r="126" spans="1:15" ht="38.25">
      <c r="A126" s="9">
        <v>101</v>
      </c>
      <c r="B126" s="10" t="s">
        <v>312</v>
      </c>
      <c r="C126" s="11" t="s">
        <v>313</v>
      </c>
      <c r="D126" s="11">
        <v>0.002</v>
      </c>
      <c r="E126" s="15" t="s">
        <v>311</v>
      </c>
      <c r="F126" s="11" t="s">
        <v>314</v>
      </c>
      <c r="G126" s="29">
        <v>321120004000291</v>
      </c>
      <c r="H126" s="16">
        <v>41060</v>
      </c>
      <c r="I126" s="26">
        <v>42843</v>
      </c>
      <c r="J126" s="12">
        <v>647.51</v>
      </c>
      <c r="K126" s="13">
        <v>5</v>
      </c>
      <c r="L126" s="12">
        <f t="shared" si="3"/>
        <v>647.51</v>
      </c>
      <c r="M126" s="14">
        <f t="shared" si="2"/>
        <v>53.95916666666667</v>
      </c>
      <c r="N126" s="18" t="s">
        <v>53</v>
      </c>
      <c r="O126" s="38"/>
    </row>
    <row r="127" spans="1:15" ht="25.5">
      <c r="A127" s="9">
        <v>102</v>
      </c>
      <c r="B127" s="10" t="s">
        <v>1628</v>
      </c>
      <c r="C127" s="11" t="s">
        <v>1629</v>
      </c>
      <c r="D127" s="11">
        <v>0.9984</v>
      </c>
      <c r="E127" s="11" t="s">
        <v>1630</v>
      </c>
      <c r="F127" s="11" t="s">
        <v>1631</v>
      </c>
      <c r="G127" s="29">
        <v>321120004000292</v>
      </c>
      <c r="H127" s="16">
        <v>41092</v>
      </c>
      <c r="I127" s="26">
        <v>42843</v>
      </c>
      <c r="J127" s="12">
        <v>103.3</v>
      </c>
      <c r="K127" s="13">
        <v>3</v>
      </c>
      <c r="L127" s="12">
        <f>J127*D127*10000*K127/100</f>
        <v>30940.415999999997</v>
      </c>
      <c r="M127" s="14">
        <f t="shared" si="2"/>
        <v>2578.368</v>
      </c>
      <c r="N127" s="18" t="s">
        <v>164</v>
      </c>
      <c r="O127" s="38"/>
    </row>
    <row r="128" spans="1:15" ht="25.5">
      <c r="A128" s="9">
        <v>103</v>
      </c>
      <c r="B128" s="10" t="s">
        <v>1602</v>
      </c>
      <c r="C128" s="11" t="s">
        <v>1603</v>
      </c>
      <c r="D128" s="11">
        <v>0.0021</v>
      </c>
      <c r="E128" s="11" t="s">
        <v>1604</v>
      </c>
      <c r="F128" s="11" t="s">
        <v>1605</v>
      </c>
      <c r="G128" s="29">
        <v>321120004000293</v>
      </c>
      <c r="H128" s="16">
        <v>41092</v>
      </c>
      <c r="I128" s="26">
        <v>42843</v>
      </c>
      <c r="J128" s="12">
        <v>215.84</v>
      </c>
      <c r="K128" s="13">
        <v>3</v>
      </c>
      <c r="L128" s="12">
        <f>J128*D128*10000*K128/100</f>
        <v>135.97920000000002</v>
      </c>
      <c r="M128" s="14">
        <f t="shared" si="2"/>
        <v>11.331600000000002</v>
      </c>
      <c r="N128" s="18" t="s">
        <v>1707</v>
      </c>
      <c r="O128" s="38"/>
    </row>
    <row r="129" spans="1:15" ht="25.5">
      <c r="A129" s="9">
        <v>104</v>
      </c>
      <c r="B129" s="10" t="s">
        <v>1595</v>
      </c>
      <c r="C129" s="11" t="s">
        <v>1596</v>
      </c>
      <c r="D129" s="11">
        <v>0.0066</v>
      </c>
      <c r="E129" s="11" t="s">
        <v>1597</v>
      </c>
      <c r="F129" s="11" t="s">
        <v>1598</v>
      </c>
      <c r="G129" s="29">
        <v>321120004000294</v>
      </c>
      <c r="H129" s="16">
        <v>41092</v>
      </c>
      <c r="I129" s="26">
        <v>42843</v>
      </c>
      <c r="J129" s="12">
        <v>539.59</v>
      </c>
      <c r="K129" s="13">
        <v>6</v>
      </c>
      <c r="L129" s="12">
        <f>J129*D129*10000*K129/100</f>
        <v>2136.7764</v>
      </c>
      <c r="M129" s="14">
        <f t="shared" si="2"/>
        <v>178.06470000000002</v>
      </c>
      <c r="N129" s="18" t="s">
        <v>1701</v>
      </c>
      <c r="O129" s="38"/>
    </row>
    <row r="130" spans="1:15" ht="25.5">
      <c r="A130" s="9">
        <v>105</v>
      </c>
      <c r="B130" s="10" t="s">
        <v>1279</v>
      </c>
      <c r="C130" s="11" t="s">
        <v>1659</v>
      </c>
      <c r="D130" s="20">
        <v>0.0022</v>
      </c>
      <c r="E130" s="11" t="s">
        <v>1657</v>
      </c>
      <c r="F130" s="11" t="s">
        <v>1658</v>
      </c>
      <c r="G130" s="29">
        <v>321120004000296</v>
      </c>
      <c r="H130" s="16">
        <v>41092</v>
      </c>
      <c r="I130" s="26">
        <v>42774</v>
      </c>
      <c r="J130" s="12">
        <v>647.51</v>
      </c>
      <c r="K130" s="13">
        <v>7</v>
      </c>
      <c r="L130" s="12">
        <f>J130*D130*10000*K130/100</f>
        <v>997.1654000000001</v>
      </c>
      <c r="M130" s="14">
        <f aca="true" t="shared" si="4" ref="M130:M136">L130/12</f>
        <v>83.09711666666668</v>
      </c>
      <c r="N130" s="18" t="s">
        <v>1701</v>
      </c>
      <c r="O130" s="38"/>
    </row>
    <row r="131" spans="1:15" ht="25.5">
      <c r="A131" s="9">
        <v>106</v>
      </c>
      <c r="B131" s="55" t="s">
        <v>209</v>
      </c>
      <c r="C131" s="15" t="s">
        <v>210</v>
      </c>
      <c r="D131" s="23">
        <v>0.0024</v>
      </c>
      <c r="E131" s="15" t="s">
        <v>211</v>
      </c>
      <c r="F131" s="15" t="s">
        <v>212</v>
      </c>
      <c r="G131" s="29">
        <v>321120004000297</v>
      </c>
      <c r="H131" s="56">
        <v>41094</v>
      </c>
      <c r="I131" s="26">
        <v>42501</v>
      </c>
      <c r="J131" s="27">
        <v>215.84</v>
      </c>
      <c r="K131" s="28">
        <v>3</v>
      </c>
      <c r="L131" s="27">
        <f>J131*D131*10000*K131/100</f>
        <v>155.40479999999997</v>
      </c>
      <c r="M131" s="30">
        <f t="shared" si="4"/>
        <v>12.950399999999997</v>
      </c>
      <c r="N131" s="57" t="s">
        <v>1707</v>
      </c>
      <c r="O131" s="38"/>
    </row>
    <row r="132" spans="1:15" ht="25.5">
      <c r="A132" s="9">
        <v>107</v>
      </c>
      <c r="B132" s="10" t="s">
        <v>1619</v>
      </c>
      <c r="C132" s="11" t="s">
        <v>1620</v>
      </c>
      <c r="D132" s="11">
        <v>0.0015</v>
      </c>
      <c r="E132" s="11" t="s">
        <v>1621</v>
      </c>
      <c r="F132" s="11" t="s">
        <v>1622</v>
      </c>
      <c r="G132" s="29">
        <v>321120004000302</v>
      </c>
      <c r="H132" s="16">
        <v>41109</v>
      </c>
      <c r="I132" s="26">
        <v>42843</v>
      </c>
      <c r="J132" s="12">
        <v>507.46</v>
      </c>
      <c r="K132" s="13">
        <v>7</v>
      </c>
      <c r="L132" s="12">
        <f>J132*D132*100*K132</f>
        <v>532.833</v>
      </c>
      <c r="M132" s="14">
        <f t="shared" si="4"/>
        <v>44.40275</v>
      </c>
      <c r="N132" s="18" t="s">
        <v>305</v>
      </c>
      <c r="O132" s="38"/>
    </row>
    <row r="133" spans="1:15" ht="25.5">
      <c r="A133" s="9">
        <v>108</v>
      </c>
      <c r="B133" s="10" t="s">
        <v>1520</v>
      </c>
      <c r="C133" s="11" t="s">
        <v>315</v>
      </c>
      <c r="D133" s="11">
        <v>0.0021</v>
      </c>
      <c r="E133" s="11" t="s">
        <v>316</v>
      </c>
      <c r="F133" s="11" t="s">
        <v>317</v>
      </c>
      <c r="G133" s="29">
        <v>321120004000303</v>
      </c>
      <c r="H133" s="16">
        <v>41109</v>
      </c>
      <c r="I133" s="26">
        <v>42843</v>
      </c>
      <c r="J133" s="12">
        <v>233.82</v>
      </c>
      <c r="K133" s="13">
        <v>3</v>
      </c>
      <c r="L133" s="12">
        <f>J133*D133*K133*100</f>
        <v>147.30659999999997</v>
      </c>
      <c r="M133" s="14">
        <f t="shared" si="4"/>
        <v>12.275549999999997</v>
      </c>
      <c r="N133" s="18" t="s">
        <v>217</v>
      </c>
      <c r="O133" s="38"/>
    </row>
    <row r="134" spans="1:15" ht="25.5">
      <c r="A134" s="9">
        <v>109</v>
      </c>
      <c r="B134" s="10" t="s">
        <v>318</v>
      </c>
      <c r="C134" s="11" t="s">
        <v>1609</v>
      </c>
      <c r="D134" s="11">
        <v>0.0024</v>
      </c>
      <c r="E134" s="11" t="s">
        <v>1610</v>
      </c>
      <c r="F134" s="11" t="s">
        <v>1611</v>
      </c>
      <c r="G134" s="29">
        <v>321120004000304</v>
      </c>
      <c r="H134" s="16">
        <v>41109</v>
      </c>
      <c r="I134" s="56">
        <v>42843</v>
      </c>
      <c r="J134" s="12">
        <v>201.01</v>
      </c>
      <c r="K134" s="13">
        <v>3</v>
      </c>
      <c r="L134" s="12">
        <f>J134*D134*K134*100</f>
        <v>144.72719999999995</v>
      </c>
      <c r="M134" s="14">
        <f t="shared" si="4"/>
        <v>12.060599999999996</v>
      </c>
      <c r="N134" s="18" t="s">
        <v>217</v>
      </c>
      <c r="O134" s="38"/>
    </row>
    <row r="135" spans="1:15" ht="25.5">
      <c r="A135" s="9">
        <v>110</v>
      </c>
      <c r="B135" s="10" t="s">
        <v>319</v>
      </c>
      <c r="C135" s="11" t="s">
        <v>320</v>
      </c>
      <c r="D135" s="11">
        <v>0.006</v>
      </c>
      <c r="E135" s="11" t="s">
        <v>321</v>
      </c>
      <c r="F135" s="11" t="s">
        <v>622</v>
      </c>
      <c r="G135" s="29">
        <v>321120004000305</v>
      </c>
      <c r="H135" s="16">
        <v>41115</v>
      </c>
      <c r="I135" s="26">
        <v>42843</v>
      </c>
      <c r="J135" s="12">
        <v>180.91</v>
      </c>
      <c r="K135" s="13">
        <v>3</v>
      </c>
      <c r="L135" s="12">
        <f>J135*D135*K135*100</f>
        <v>325.63800000000003</v>
      </c>
      <c r="M135" s="14">
        <f t="shared" si="4"/>
        <v>27.1365</v>
      </c>
      <c r="N135" s="18" t="s">
        <v>217</v>
      </c>
      <c r="O135" s="38"/>
    </row>
    <row r="136" spans="1:15" ht="25.5">
      <c r="A136" s="9">
        <v>111</v>
      </c>
      <c r="B136" s="10" t="s">
        <v>1642</v>
      </c>
      <c r="C136" s="11" t="s">
        <v>1643</v>
      </c>
      <c r="D136" s="11">
        <v>0.013</v>
      </c>
      <c r="E136" s="11" t="s">
        <v>1644</v>
      </c>
      <c r="F136" s="11" t="s">
        <v>1645</v>
      </c>
      <c r="G136" s="29">
        <v>321120004000306</v>
      </c>
      <c r="H136" s="16">
        <v>41116</v>
      </c>
      <c r="I136" s="26">
        <v>42843</v>
      </c>
      <c r="J136" s="12">
        <v>212.64</v>
      </c>
      <c r="K136" s="13">
        <v>7</v>
      </c>
      <c r="L136" s="12">
        <f>J136*D136*K136*100</f>
        <v>1935.024</v>
      </c>
      <c r="M136" s="14">
        <f t="shared" si="4"/>
        <v>161.25199999999998</v>
      </c>
      <c r="N136" s="18" t="s">
        <v>305</v>
      </c>
      <c r="O136" s="38"/>
    </row>
    <row r="137" spans="1:15" ht="38.25">
      <c r="A137" s="9">
        <v>112</v>
      </c>
      <c r="B137" s="10" t="s">
        <v>322</v>
      </c>
      <c r="C137" s="11" t="s">
        <v>323</v>
      </c>
      <c r="D137" s="11">
        <v>0.1</v>
      </c>
      <c r="E137" s="11" t="s">
        <v>324</v>
      </c>
      <c r="F137" s="11" t="s">
        <v>325</v>
      </c>
      <c r="G137" s="29">
        <v>321120004000307</v>
      </c>
      <c r="H137" s="16">
        <v>41123</v>
      </c>
      <c r="I137" s="26">
        <v>42920</v>
      </c>
      <c r="J137" s="12"/>
      <c r="K137" s="13">
        <v>5</v>
      </c>
      <c r="L137" s="12">
        <v>1384.23</v>
      </c>
      <c r="M137" s="14">
        <v>115.35</v>
      </c>
      <c r="N137" s="18" t="s">
        <v>326</v>
      </c>
      <c r="O137" s="38"/>
    </row>
    <row r="138" spans="1:15" ht="25.5">
      <c r="A138" s="9">
        <v>113</v>
      </c>
      <c r="B138" s="10" t="s">
        <v>1661</v>
      </c>
      <c r="C138" s="11" t="s">
        <v>1208</v>
      </c>
      <c r="D138" s="11">
        <v>0.01</v>
      </c>
      <c r="E138" s="11" t="s">
        <v>327</v>
      </c>
      <c r="F138" s="11" t="s">
        <v>328</v>
      </c>
      <c r="G138" s="29">
        <v>321120004000308</v>
      </c>
      <c r="H138" s="16">
        <v>41123</v>
      </c>
      <c r="I138" s="26">
        <v>42920</v>
      </c>
      <c r="J138" s="12">
        <v>283.7</v>
      </c>
      <c r="K138" s="13">
        <v>7</v>
      </c>
      <c r="L138" s="12">
        <f aca="true" t="shared" si="5" ref="L138:L145">J138*D138*10000*K138/100</f>
        <v>1985.8999999999996</v>
      </c>
      <c r="M138" s="14">
        <f>L138/12</f>
        <v>165.49166666666665</v>
      </c>
      <c r="N138" s="18" t="s">
        <v>329</v>
      </c>
      <c r="O138" s="38"/>
    </row>
    <row r="139" spans="1:15" ht="25.5">
      <c r="A139" s="9">
        <v>114</v>
      </c>
      <c r="B139" s="10" t="s">
        <v>1280</v>
      </c>
      <c r="C139" s="11" t="s">
        <v>331</v>
      </c>
      <c r="D139" s="11">
        <v>0.0045</v>
      </c>
      <c r="E139" s="11" t="s">
        <v>332</v>
      </c>
      <c r="F139" s="11" t="s">
        <v>333</v>
      </c>
      <c r="G139" s="29">
        <v>321120004000311</v>
      </c>
      <c r="H139" s="16">
        <v>41144</v>
      </c>
      <c r="I139" s="26">
        <v>42920</v>
      </c>
      <c r="J139" s="12">
        <v>259</v>
      </c>
      <c r="K139" s="13">
        <v>3</v>
      </c>
      <c r="L139" s="12">
        <f t="shared" si="5"/>
        <v>349.65</v>
      </c>
      <c r="M139" s="14">
        <f aca="true" t="shared" si="6" ref="M139:M155">L139/12</f>
        <v>29.1375</v>
      </c>
      <c r="N139" s="18" t="s">
        <v>217</v>
      </c>
      <c r="O139" s="38"/>
    </row>
    <row r="140" spans="1:15" ht="25.5">
      <c r="A140" s="9">
        <v>115</v>
      </c>
      <c r="B140" s="10" t="s">
        <v>334</v>
      </c>
      <c r="C140" s="11" t="s">
        <v>1666</v>
      </c>
      <c r="D140" s="20">
        <v>0.4964</v>
      </c>
      <c r="E140" s="11" t="s">
        <v>1667</v>
      </c>
      <c r="F140" s="11" t="s">
        <v>1668</v>
      </c>
      <c r="G140" s="29">
        <v>321120004000312</v>
      </c>
      <c r="H140" s="16">
        <v>41144</v>
      </c>
      <c r="I140" s="26">
        <v>42920</v>
      </c>
      <c r="J140" s="12">
        <v>149.07</v>
      </c>
      <c r="K140" s="13">
        <v>3</v>
      </c>
      <c r="L140" s="12">
        <f t="shared" si="5"/>
        <v>22199.504399999998</v>
      </c>
      <c r="M140" s="14">
        <f t="shared" si="6"/>
        <v>1849.9587</v>
      </c>
      <c r="N140" s="18" t="s">
        <v>164</v>
      </c>
      <c r="O140" s="38"/>
    </row>
    <row r="141" spans="1:15" ht="25.5">
      <c r="A141" s="9">
        <v>116</v>
      </c>
      <c r="B141" s="10" t="s">
        <v>335</v>
      </c>
      <c r="C141" s="11" t="s">
        <v>336</v>
      </c>
      <c r="D141" s="11">
        <v>0.0024</v>
      </c>
      <c r="E141" s="11" t="s">
        <v>337</v>
      </c>
      <c r="F141" s="11" t="s">
        <v>338</v>
      </c>
      <c r="G141" s="29">
        <v>321120004000313</v>
      </c>
      <c r="H141" s="16">
        <v>41144</v>
      </c>
      <c r="I141" s="26">
        <v>42843</v>
      </c>
      <c r="J141" s="12">
        <v>461.33</v>
      </c>
      <c r="K141" s="13">
        <v>7</v>
      </c>
      <c r="L141" s="12">
        <f t="shared" si="5"/>
        <v>775.0344</v>
      </c>
      <c r="M141" s="14">
        <f t="shared" si="6"/>
        <v>64.5862</v>
      </c>
      <c r="N141" s="18" t="s">
        <v>305</v>
      </c>
      <c r="O141" s="38"/>
    </row>
    <row r="142" spans="1:15" ht="25.5">
      <c r="A142" s="9">
        <v>117</v>
      </c>
      <c r="B142" s="10" t="s">
        <v>339</v>
      </c>
      <c r="C142" s="11" t="s">
        <v>340</v>
      </c>
      <c r="D142" s="11">
        <v>0.025</v>
      </c>
      <c r="E142" s="11" t="s">
        <v>341</v>
      </c>
      <c r="F142" s="11" t="s">
        <v>342</v>
      </c>
      <c r="G142" s="29">
        <v>321120004000314</v>
      </c>
      <c r="H142" s="16">
        <v>41148</v>
      </c>
      <c r="I142" s="26">
        <v>42920</v>
      </c>
      <c r="J142" s="12">
        <v>461.33</v>
      </c>
      <c r="K142" s="13">
        <v>7</v>
      </c>
      <c r="L142" s="12">
        <f t="shared" si="5"/>
        <v>8073.275</v>
      </c>
      <c r="M142" s="14">
        <f t="shared" si="6"/>
        <v>672.7729166666667</v>
      </c>
      <c r="N142" s="18" t="s">
        <v>305</v>
      </c>
      <c r="O142" s="38"/>
    </row>
    <row r="143" spans="1:15" ht="25.5">
      <c r="A143" s="9">
        <v>118</v>
      </c>
      <c r="B143" s="10" t="s">
        <v>343</v>
      </c>
      <c r="C143" s="47" t="s">
        <v>344</v>
      </c>
      <c r="D143" s="11">
        <v>0.01</v>
      </c>
      <c r="E143" s="11" t="s">
        <v>345</v>
      </c>
      <c r="F143" s="11" t="s">
        <v>346</v>
      </c>
      <c r="G143" s="29">
        <v>321120004000315</v>
      </c>
      <c r="H143" s="16">
        <v>41148</v>
      </c>
      <c r="I143" s="26">
        <v>42843</v>
      </c>
      <c r="J143" s="12">
        <v>539.59</v>
      </c>
      <c r="K143" s="13">
        <v>5</v>
      </c>
      <c r="L143" s="12">
        <f t="shared" si="5"/>
        <v>2697.95</v>
      </c>
      <c r="M143" s="14">
        <f t="shared" si="6"/>
        <v>224.82916666666665</v>
      </c>
      <c r="N143" s="18" t="s">
        <v>347</v>
      </c>
      <c r="O143" s="38"/>
    </row>
    <row r="144" spans="1:15" ht="25.5">
      <c r="A144" s="9">
        <v>119</v>
      </c>
      <c r="B144" s="10" t="s">
        <v>348</v>
      </c>
      <c r="C144" s="47" t="s">
        <v>349</v>
      </c>
      <c r="D144" s="11">
        <v>0.001</v>
      </c>
      <c r="E144" s="11" t="s">
        <v>1570</v>
      </c>
      <c r="F144" s="10" t="s">
        <v>1571</v>
      </c>
      <c r="G144" s="29">
        <v>321120004000316</v>
      </c>
      <c r="H144" s="16">
        <v>41148</v>
      </c>
      <c r="I144" s="26">
        <v>42920</v>
      </c>
      <c r="J144" s="12">
        <v>647.51</v>
      </c>
      <c r="K144" s="13">
        <v>5</v>
      </c>
      <c r="L144" s="12">
        <f t="shared" si="5"/>
        <v>323.755</v>
      </c>
      <c r="M144" s="14">
        <f t="shared" si="6"/>
        <v>26.979583333333334</v>
      </c>
      <c r="N144" s="18" t="s">
        <v>53</v>
      </c>
      <c r="O144" s="38"/>
    </row>
    <row r="145" spans="1:15" ht="25.5">
      <c r="A145" s="9">
        <v>120</v>
      </c>
      <c r="B145" s="10" t="s">
        <v>350</v>
      </c>
      <c r="C145" s="47" t="s">
        <v>351</v>
      </c>
      <c r="D145" s="11">
        <v>0.0012</v>
      </c>
      <c r="E145" s="11" t="s">
        <v>352</v>
      </c>
      <c r="F145" s="11" t="s">
        <v>353</v>
      </c>
      <c r="G145" s="29">
        <v>321120004000317</v>
      </c>
      <c r="H145" s="16">
        <v>41149</v>
      </c>
      <c r="I145" s="26">
        <v>42921</v>
      </c>
      <c r="J145" s="12">
        <v>647.51</v>
      </c>
      <c r="K145" s="13">
        <v>5</v>
      </c>
      <c r="L145" s="12">
        <f t="shared" si="5"/>
        <v>388.5059999999999</v>
      </c>
      <c r="M145" s="14">
        <f t="shared" si="6"/>
        <v>32.375499999999995</v>
      </c>
      <c r="N145" s="18" t="s">
        <v>53</v>
      </c>
      <c r="O145" s="38"/>
    </row>
    <row r="146" spans="1:15" ht="63.75">
      <c r="A146" s="9">
        <v>121</v>
      </c>
      <c r="B146" s="10" t="s">
        <v>354</v>
      </c>
      <c r="C146" s="11" t="s">
        <v>355</v>
      </c>
      <c r="D146" s="11">
        <v>0.0619</v>
      </c>
      <c r="E146" s="11" t="s">
        <v>356</v>
      </c>
      <c r="F146" s="11" t="s">
        <v>357</v>
      </c>
      <c r="G146" s="29">
        <v>321120004000319</v>
      </c>
      <c r="H146" s="16">
        <v>41183</v>
      </c>
      <c r="I146" s="26">
        <v>44802</v>
      </c>
      <c r="J146" s="12"/>
      <c r="K146" s="13">
        <v>5</v>
      </c>
      <c r="L146" s="12">
        <v>1480.38</v>
      </c>
      <c r="M146" s="14">
        <f t="shared" si="6"/>
        <v>123.36500000000001</v>
      </c>
      <c r="N146" s="18" t="s">
        <v>358</v>
      </c>
      <c r="O146" s="38"/>
    </row>
    <row r="147" spans="1:15" ht="25.5">
      <c r="A147" s="9">
        <v>122</v>
      </c>
      <c r="B147" s="10" t="s">
        <v>359</v>
      </c>
      <c r="C147" s="11" t="s">
        <v>360</v>
      </c>
      <c r="D147" s="11">
        <v>0.002</v>
      </c>
      <c r="E147" s="11" t="s">
        <v>361</v>
      </c>
      <c r="F147" s="11" t="s">
        <v>362</v>
      </c>
      <c r="G147" s="29">
        <v>321120004000320</v>
      </c>
      <c r="H147" s="16">
        <v>41185</v>
      </c>
      <c r="I147" s="26">
        <v>42920</v>
      </c>
      <c r="J147" s="12">
        <v>215.84</v>
      </c>
      <c r="K147" s="13">
        <v>3</v>
      </c>
      <c r="L147" s="12">
        <f>J147*D147*100*K147</f>
        <v>129.504</v>
      </c>
      <c r="M147" s="14">
        <f t="shared" si="6"/>
        <v>10.792</v>
      </c>
      <c r="N147" s="18" t="s">
        <v>363</v>
      </c>
      <c r="O147" s="38"/>
    </row>
    <row r="148" spans="1:15" ht="38.25">
      <c r="A148" s="9">
        <v>123</v>
      </c>
      <c r="B148" s="10" t="s">
        <v>364</v>
      </c>
      <c r="C148" s="11" t="s">
        <v>365</v>
      </c>
      <c r="D148" s="11">
        <v>0.0021</v>
      </c>
      <c r="E148" s="11" t="s">
        <v>366</v>
      </c>
      <c r="F148" s="11" t="s">
        <v>367</v>
      </c>
      <c r="G148" s="29">
        <v>321120004000321</v>
      </c>
      <c r="H148" s="16">
        <v>41185</v>
      </c>
      <c r="I148" s="26">
        <v>42921</v>
      </c>
      <c r="J148" s="12">
        <v>201.01</v>
      </c>
      <c r="K148" s="13">
        <v>3</v>
      </c>
      <c r="L148" s="12">
        <f>J148*D148*100*K148</f>
        <v>126.6363</v>
      </c>
      <c r="M148" s="14">
        <f t="shared" si="6"/>
        <v>10.553025</v>
      </c>
      <c r="N148" s="18" t="s">
        <v>363</v>
      </c>
      <c r="O148" s="38"/>
    </row>
    <row r="149" spans="1:15" ht="25.5">
      <c r="A149" s="9">
        <v>124</v>
      </c>
      <c r="B149" s="10" t="s">
        <v>368</v>
      </c>
      <c r="C149" s="11" t="s">
        <v>369</v>
      </c>
      <c r="D149" s="11">
        <v>0.0018</v>
      </c>
      <c r="E149" s="11" t="s">
        <v>370</v>
      </c>
      <c r="F149" s="11" t="s">
        <v>371</v>
      </c>
      <c r="G149" s="29">
        <v>321120004000322</v>
      </c>
      <c r="H149" s="16">
        <v>41185</v>
      </c>
      <c r="I149" s="26">
        <v>42920</v>
      </c>
      <c r="J149" s="12">
        <v>461.33</v>
      </c>
      <c r="K149" s="13">
        <v>7</v>
      </c>
      <c r="L149" s="12">
        <f aca="true" t="shared" si="7" ref="L149:L159">J149*D149*10000*K149/100</f>
        <v>581.2758</v>
      </c>
      <c r="M149" s="14">
        <f t="shared" si="6"/>
        <v>48.43965</v>
      </c>
      <c r="N149" s="18" t="s">
        <v>305</v>
      </c>
      <c r="O149" s="38"/>
    </row>
    <row r="150" spans="1:15" ht="25.5">
      <c r="A150" s="9">
        <v>125</v>
      </c>
      <c r="B150" s="10" t="s">
        <v>1590</v>
      </c>
      <c r="C150" s="11" t="s">
        <v>374</v>
      </c>
      <c r="D150" s="11">
        <v>0.0035</v>
      </c>
      <c r="E150" s="11" t="s">
        <v>375</v>
      </c>
      <c r="F150" s="11" t="s">
        <v>376</v>
      </c>
      <c r="G150" s="29">
        <v>321120004000324</v>
      </c>
      <c r="H150" s="16">
        <v>41185</v>
      </c>
      <c r="I150" s="26">
        <v>42920</v>
      </c>
      <c r="J150" s="12">
        <v>201.01</v>
      </c>
      <c r="K150" s="13">
        <v>3</v>
      </c>
      <c r="L150" s="12">
        <f t="shared" si="7"/>
        <v>211.06050000000002</v>
      </c>
      <c r="M150" s="14">
        <f t="shared" si="6"/>
        <v>17.588375000000003</v>
      </c>
      <c r="N150" s="18" t="s">
        <v>377</v>
      </c>
      <c r="O150" s="38"/>
    </row>
    <row r="151" spans="1:15" ht="25.5">
      <c r="A151" s="9">
        <v>126</v>
      </c>
      <c r="B151" s="10" t="s">
        <v>378</v>
      </c>
      <c r="C151" s="11" t="s">
        <v>379</v>
      </c>
      <c r="D151" s="11">
        <v>0.0025</v>
      </c>
      <c r="E151" s="11" t="s">
        <v>380</v>
      </c>
      <c r="F151" s="11" t="s">
        <v>1219</v>
      </c>
      <c r="G151" s="29">
        <v>321120004000325</v>
      </c>
      <c r="H151" s="16">
        <v>41185</v>
      </c>
      <c r="I151" s="26">
        <v>42920</v>
      </c>
      <c r="J151" s="12">
        <v>461.33</v>
      </c>
      <c r="K151" s="13">
        <v>7</v>
      </c>
      <c r="L151" s="12">
        <f t="shared" si="7"/>
        <v>807.3275</v>
      </c>
      <c r="M151" s="14">
        <f t="shared" si="6"/>
        <v>67.27729166666667</v>
      </c>
      <c r="N151" s="18" t="s">
        <v>305</v>
      </c>
      <c r="O151" s="38"/>
    </row>
    <row r="152" spans="1:15" ht="25.5">
      <c r="A152" s="9">
        <v>127</v>
      </c>
      <c r="B152" s="10" t="s">
        <v>381</v>
      </c>
      <c r="C152" s="11" t="s">
        <v>382</v>
      </c>
      <c r="D152" s="11">
        <v>0.0019</v>
      </c>
      <c r="E152" s="11" t="s">
        <v>383</v>
      </c>
      <c r="F152" s="11" t="s">
        <v>384</v>
      </c>
      <c r="G152" s="29">
        <v>321120004000328</v>
      </c>
      <c r="H152" s="16">
        <v>41185</v>
      </c>
      <c r="I152" s="26">
        <v>42920</v>
      </c>
      <c r="J152" s="12">
        <v>539.59</v>
      </c>
      <c r="K152" s="13">
        <v>5</v>
      </c>
      <c r="L152" s="12">
        <f t="shared" si="7"/>
        <v>512.6105</v>
      </c>
      <c r="M152" s="14">
        <f t="shared" si="6"/>
        <v>42.71754166666667</v>
      </c>
      <c r="N152" s="18" t="s">
        <v>53</v>
      </c>
      <c r="O152" s="38"/>
    </row>
    <row r="153" spans="1:15" ht="25.5">
      <c r="A153" s="9">
        <v>128</v>
      </c>
      <c r="B153" s="10" t="s">
        <v>1563</v>
      </c>
      <c r="C153" s="11" t="s">
        <v>1564</v>
      </c>
      <c r="D153" s="11">
        <v>0.003</v>
      </c>
      <c r="E153" s="11" t="s">
        <v>1565</v>
      </c>
      <c r="F153" s="11" t="s">
        <v>1566</v>
      </c>
      <c r="G153" s="29">
        <v>321120004000329</v>
      </c>
      <c r="H153" s="16">
        <v>41185</v>
      </c>
      <c r="I153" s="26">
        <v>42921</v>
      </c>
      <c r="J153" s="12">
        <v>157.9</v>
      </c>
      <c r="K153" s="13">
        <v>3</v>
      </c>
      <c r="L153" s="12">
        <f t="shared" si="7"/>
        <v>142.11</v>
      </c>
      <c r="M153" s="14">
        <f t="shared" si="6"/>
        <v>11.842500000000001</v>
      </c>
      <c r="N153" s="18" t="s">
        <v>217</v>
      </c>
      <c r="O153" s="38"/>
    </row>
    <row r="154" spans="1:15" ht="25.5">
      <c r="A154" s="9">
        <v>129</v>
      </c>
      <c r="B154" s="10" t="s">
        <v>1543</v>
      </c>
      <c r="C154" s="11" t="s">
        <v>385</v>
      </c>
      <c r="D154" s="11">
        <v>0.002</v>
      </c>
      <c r="E154" s="11" t="s">
        <v>386</v>
      </c>
      <c r="F154" s="11" t="s">
        <v>387</v>
      </c>
      <c r="G154" s="29">
        <v>321120004000330</v>
      </c>
      <c r="H154" s="16">
        <v>41186</v>
      </c>
      <c r="I154" s="26">
        <v>42976</v>
      </c>
      <c r="J154" s="12">
        <v>647.51</v>
      </c>
      <c r="K154" s="13">
        <v>5</v>
      </c>
      <c r="L154" s="12">
        <f t="shared" si="7"/>
        <v>647.51</v>
      </c>
      <c r="M154" s="14">
        <f t="shared" si="6"/>
        <v>53.95916666666667</v>
      </c>
      <c r="N154" s="18" t="s">
        <v>53</v>
      </c>
      <c r="O154" s="38"/>
    </row>
    <row r="155" spans="1:15" ht="25.5">
      <c r="A155" s="9">
        <v>130</v>
      </c>
      <c r="B155" s="10" t="s">
        <v>412</v>
      </c>
      <c r="C155" s="11" t="s">
        <v>388</v>
      </c>
      <c r="D155" s="11">
        <v>0.003</v>
      </c>
      <c r="E155" s="11" t="s">
        <v>389</v>
      </c>
      <c r="F155" s="11" t="s">
        <v>390</v>
      </c>
      <c r="G155" s="29">
        <v>321120004000331</v>
      </c>
      <c r="H155" s="16">
        <v>41186</v>
      </c>
      <c r="I155" s="26">
        <v>42920</v>
      </c>
      <c r="J155" s="12">
        <v>202.98</v>
      </c>
      <c r="K155" s="13">
        <v>3</v>
      </c>
      <c r="L155" s="12">
        <f t="shared" si="7"/>
        <v>182.68200000000002</v>
      </c>
      <c r="M155" s="14">
        <f t="shared" si="6"/>
        <v>15.223500000000001</v>
      </c>
      <c r="N155" s="18" t="s">
        <v>363</v>
      </c>
      <c r="O155" s="38"/>
    </row>
    <row r="156" spans="1:15" ht="25.5">
      <c r="A156" s="9">
        <v>131</v>
      </c>
      <c r="B156" s="10" t="s">
        <v>198</v>
      </c>
      <c r="C156" s="47" t="s">
        <v>391</v>
      </c>
      <c r="D156" s="11">
        <v>0.0779</v>
      </c>
      <c r="E156" s="11" t="s">
        <v>1181</v>
      </c>
      <c r="F156" s="11" t="s">
        <v>1182</v>
      </c>
      <c r="G156" s="29">
        <v>321120004000333</v>
      </c>
      <c r="H156" s="16">
        <v>41194</v>
      </c>
      <c r="I156" s="26">
        <v>42843</v>
      </c>
      <c r="J156" s="12">
        <v>374.62</v>
      </c>
      <c r="K156" s="13">
        <v>5</v>
      </c>
      <c r="L156" s="12">
        <f t="shared" si="7"/>
        <v>14591.448999999999</v>
      </c>
      <c r="M156" s="14">
        <f aca="true" t="shared" si="8" ref="M156:M165">L156/12</f>
        <v>1215.9540833333333</v>
      </c>
      <c r="N156" s="11" t="s">
        <v>392</v>
      </c>
      <c r="O156" s="38"/>
    </row>
    <row r="157" spans="1:15" ht="25.5">
      <c r="A157" s="9">
        <v>132</v>
      </c>
      <c r="B157" s="10" t="s">
        <v>198</v>
      </c>
      <c r="C157" s="47" t="s">
        <v>393</v>
      </c>
      <c r="D157" s="11">
        <v>0.0297</v>
      </c>
      <c r="E157" s="11" t="s">
        <v>1181</v>
      </c>
      <c r="F157" s="11" t="s">
        <v>1182</v>
      </c>
      <c r="G157" s="29">
        <v>321120004000334</v>
      </c>
      <c r="H157" s="16">
        <v>41194</v>
      </c>
      <c r="I157" s="26">
        <v>42843</v>
      </c>
      <c r="J157" s="12">
        <v>374.62</v>
      </c>
      <c r="K157" s="13">
        <v>5</v>
      </c>
      <c r="L157" s="12">
        <f t="shared" si="7"/>
        <v>5563.107000000001</v>
      </c>
      <c r="M157" s="14">
        <f t="shared" si="8"/>
        <v>463.5922500000001</v>
      </c>
      <c r="N157" s="11" t="s">
        <v>392</v>
      </c>
      <c r="O157" s="38"/>
    </row>
    <row r="158" spans="1:15" ht="25.5">
      <c r="A158" s="9">
        <v>133</v>
      </c>
      <c r="B158" s="10" t="s">
        <v>198</v>
      </c>
      <c r="C158" s="47" t="s">
        <v>394</v>
      </c>
      <c r="D158" s="11">
        <v>0.8681</v>
      </c>
      <c r="E158" s="11" t="s">
        <v>1181</v>
      </c>
      <c r="F158" s="11" t="s">
        <v>1182</v>
      </c>
      <c r="G158" s="29">
        <v>321120004000335</v>
      </c>
      <c r="H158" s="16">
        <v>41194</v>
      </c>
      <c r="I158" s="26">
        <v>42843</v>
      </c>
      <c r="J158" s="12">
        <v>374.62</v>
      </c>
      <c r="K158" s="13">
        <v>5</v>
      </c>
      <c r="L158" s="12">
        <f t="shared" si="7"/>
        <v>162603.81100000002</v>
      </c>
      <c r="M158" s="14">
        <f t="shared" si="8"/>
        <v>13550.317583333335</v>
      </c>
      <c r="N158" s="11" t="s">
        <v>392</v>
      </c>
      <c r="O158" s="38"/>
    </row>
    <row r="159" spans="1:15" ht="25.5">
      <c r="A159" s="9">
        <v>134</v>
      </c>
      <c r="B159" s="10" t="s">
        <v>395</v>
      </c>
      <c r="C159" s="47" t="s">
        <v>396</v>
      </c>
      <c r="D159" s="11">
        <v>0.005</v>
      </c>
      <c r="E159" s="11" t="s">
        <v>397</v>
      </c>
      <c r="F159" s="11" t="s">
        <v>398</v>
      </c>
      <c r="G159" s="29">
        <v>321120004000336</v>
      </c>
      <c r="H159" s="16">
        <v>41197</v>
      </c>
      <c r="I159" s="26">
        <v>42976</v>
      </c>
      <c r="J159" s="12">
        <v>647.51</v>
      </c>
      <c r="K159" s="13">
        <v>5</v>
      </c>
      <c r="L159" s="12">
        <f t="shared" si="7"/>
        <v>1618.775</v>
      </c>
      <c r="M159" s="14">
        <f t="shared" si="8"/>
        <v>134.89791666666667</v>
      </c>
      <c r="N159" s="18" t="s">
        <v>53</v>
      </c>
      <c r="O159" s="38"/>
    </row>
    <row r="160" spans="1:15" ht="38.25">
      <c r="A160" s="9">
        <v>135</v>
      </c>
      <c r="B160" s="10" t="s">
        <v>399</v>
      </c>
      <c r="C160" s="47" t="s">
        <v>400</v>
      </c>
      <c r="D160" s="11">
        <v>0.082</v>
      </c>
      <c r="E160" s="11" t="s">
        <v>401</v>
      </c>
      <c r="F160" s="11" t="s">
        <v>402</v>
      </c>
      <c r="G160" s="29">
        <v>321120004000337</v>
      </c>
      <c r="H160" s="16">
        <v>41197</v>
      </c>
      <c r="I160" s="26">
        <v>44802</v>
      </c>
      <c r="J160" s="12"/>
      <c r="K160" s="13">
        <v>5</v>
      </c>
      <c r="L160" s="12">
        <v>849.99</v>
      </c>
      <c r="M160" s="14">
        <f t="shared" si="8"/>
        <v>70.8325</v>
      </c>
      <c r="N160" s="18" t="s">
        <v>358</v>
      </c>
      <c r="O160" s="38"/>
    </row>
    <row r="161" spans="1:15" ht="25.5">
      <c r="A161" s="9">
        <v>136</v>
      </c>
      <c r="B161" s="10" t="s">
        <v>403</v>
      </c>
      <c r="C161" s="47" t="s">
        <v>404</v>
      </c>
      <c r="D161" s="11">
        <v>0.0302</v>
      </c>
      <c r="E161" s="11" t="s">
        <v>2303</v>
      </c>
      <c r="F161" s="11" t="s">
        <v>405</v>
      </c>
      <c r="G161" s="29">
        <v>321120004000338</v>
      </c>
      <c r="H161" s="16">
        <v>41198</v>
      </c>
      <c r="I161" s="26">
        <v>42920</v>
      </c>
      <c r="J161" s="12">
        <v>225.52</v>
      </c>
      <c r="K161" s="13">
        <v>5</v>
      </c>
      <c r="L161" s="12">
        <f>J161*D161*100*K161</f>
        <v>3405.3520000000003</v>
      </c>
      <c r="M161" s="14">
        <f t="shared" si="8"/>
        <v>283.77933333333334</v>
      </c>
      <c r="N161" s="18" t="s">
        <v>406</v>
      </c>
      <c r="O161" s="38"/>
    </row>
    <row r="162" spans="1:15" ht="25.5">
      <c r="A162" s="9">
        <v>137</v>
      </c>
      <c r="B162" s="10" t="s">
        <v>184</v>
      </c>
      <c r="C162" s="11" t="s">
        <v>1688</v>
      </c>
      <c r="D162" s="23">
        <v>0.0054</v>
      </c>
      <c r="E162" s="15" t="s">
        <v>1689</v>
      </c>
      <c r="F162" s="15" t="s">
        <v>1690</v>
      </c>
      <c r="G162" s="29">
        <v>321120004000339</v>
      </c>
      <c r="H162" s="16">
        <v>41204</v>
      </c>
      <c r="I162" s="26">
        <v>42920</v>
      </c>
      <c r="J162" s="12">
        <v>502.52</v>
      </c>
      <c r="K162" s="13">
        <v>10</v>
      </c>
      <c r="L162" s="12">
        <f>J162*D162*100*K162</f>
        <v>2713.608</v>
      </c>
      <c r="M162" s="14">
        <f t="shared" si="8"/>
        <v>226.13400000000001</v>
      </c>
      <c r="N162" s="18" t="s">
        <v>305</v>
      </c>
      <c r="O162" s="38"/>
    </row>
    <row r="163" spans="1:15" ht="76.5">
      <c r="A163" s="9">
        <v>138</v>
      </c>
      <c r="B163" s="10" t="s">
        <v>2</v>
      </c>
      <c r="C163" s="11" t="s">
        <v>407</v>
      </c>
      <c r="D163" s="11">
        <v>0.067</v>
      </c>
      <c r="E163" s="11" t="s">
        <v>408</v>
      </c>
      <c r="F163" s="11" t="s">
        <v>2</v>
      </c>
      <c r="G163" s="29">
        <v>321120004000340</v>
      </c>
      <c r="H163" s="16">
        <v>41204</v>
      </c>
      <c r="I163" s="26">
        <v>42976</v>
      </c>
      <c r="J163" s="12">
        <v>167.56</v>
      </c>
      <c r="K163" s="13">
        <v>3</v>
      </c>
      <c r="L163" s="12">
        <f>J163*D163*100*K163</f>
        <v>3367.956</v>
      </c>
      <c r="M163" s="14">
        <f t="shared" si="8"/>
        <v>280.663</v>
      </c>
      <c r="N163" s="58" t="s">
        <v>409</v>
      </c>
      <c r="O163" s="38"/>
    </row>
    <row r="164" spans="1:15" ht="25.5">
      <c r="A164" s="9">
        <v>139</v>
      </c>
      <c r="B164" s="10" t="s">
        <v>410</v>
      </c>
      <c r="C164" s="11" t="s">
        <v>1663</v>
      </c>
      <c r="D164" s="20">
        <v>0.0022</v>
      </c>
      <c r="E164" s="11" t="s">
        <v>411</v>
      </c>
      <c r="F164" s="11" t="s">
        <v>1664</v>
      </c>
      <c r="G164" s="29">
        <v>321120004000342</v>
      </c>
      <c r="H164" s="16">
        <v>41219</v>
      </c>
      <c r="I164" s="26">
        <v>42920</v>
      </c>
      <c r="J164" s="12">
        <v>647.51</v>
      </c>
      <c r="K164" s="13">
        <v>6</v>
      </c>
      <c r="L164" s="12">
        <f>J164*D164*100*K164</f>
        <v>854.7132</v>
      </c>
      <c r="M164" s="14">
        <f t="shared" si="8"/>
        <v>71.2261</v>
      </c>
      <c r="N164" s="18" t="s">
        <v>305</v>
      </c>
      <c r="O164" s="38"/>
    </row>
    <row r="165" spans="1:15" ht="51">
      <c r="A165" s="9">
        <v>140</v>
      </c>
      <c r="B165" s="10" t="s">
        <v>1291</v>
      </c>
      <c r="C165" s="11" t="s">
        <v>1292</v>
      </c>
      <c r="D165" s="11">
        <v>0.0007</v>
      </c>
      <c r="E165" s="11" t="s">
        <v>1293</v>
      </c>
      <c r="F165" s="11" t="s">
        <v>2312</v>
      </c>
      <c r="G165" s="29">
        <v>321120004000343</v>
      </c>
      <c r="H165" s="16">
        <v>41227</v>
      </c>
      <c r="I165" s="26">
        <v>42662</v>
      </c>
      <c r="J165" s="12">
        <v>584.55</v>
      </c>
      <c r="K165" s="13">
        <v>5</v>
      </c>
      <c r="L165" s="12">
        <f>J165*D165*100*K165</f>
        <v>204.59249999999997</v>
      </c>
      <c r="M165" s="14">
        <f t="shared" si="8"/>
        <v>17.049374999999998</v>
      </c>
      <c r="N165" s="18" t="s">
        <v>1294</v>
      </c>
      <c r="O165" s="45"/>
    </row>
    <row r="166" spans="1:15" ht="38.25">
      <c r="A166" s="9">
        <v>141</v>
      </c>
      <c r="B166" s="10" t="s">
        <v>1296</v>
      </c>
      <c r="C166" s="11" t="s">
        <v>1297</v>
      </c>
      <c r="D166" s="11">
        <v>0.0012</v>
      </c>
      <c r="E166" s="11" t="s">
        <v>1298</v>
      </c>
      <c r="F166" s="11" t="s">
        <v>1299</v>
      </c>
      <c r="G166" s="29">
        <v>321120004000402</v>
      </c>
      <c r="H166" s="16">
        <v>41261</v>
      </c>
      <c r="I166" s="26">
        <v>42920</v>
      </c>
      <c r="J166" s="12">
        <v>539.59</v>
      </c>
      <c r="K166" s="13">
        <v>6</v>
      </c>
      <c r="L166" s="12">
        <f aca="true" t="shared" si="9" ref="L166:L174">J166*D166*10000*K166/100</f>
        <v>388.50479999999993</v>
      </c>
      <c r="M166" s="14">
        <f aca="true" t="shared" si="10" ref="M166:M176">L166/12</f>
        <v>32.37539999999999</v>
      </c>
      <c r="N166" s="18" t="s">
        <v>305</v>
      </c>
      <c r="O166" s="38"/>
    </row>
    <row r="167" spans="1:15" ht="25.5">
      <c r="A167" s="9">
        <v>142</v>
      </c>
      <c r="B167" s="10" t="s">
        <v>1710</v>
      </c>
      <c r="C167" s="11" t="s">
        <v>1711</v>
      </c>
      <c r="D167" s="24">
        <v>0.003</v>
      </c>
      <c r="E167" s="10" t="s">
        <v>1712</v>
      </c>
      <c r="F167" s="11" t="s">
        <v>1713</v>
      </c>
      <c r="G167" s="29">
        <v>321120004000403</v>
      </c>
      <c r="H167" s="16">
        <v>41269</v>
      </c>
      <c r="I167" s="26">
        <v>43067</v>
      </c>
      <c r="J167" s="12">
        <v>201.01</v>
      </c>
      <c r="K167" s="13">
        <v>3</v>
      </c>
      <c r="L167" s="12">
        <f t="shared" si="9"/>
        <v>180.909</v>
      </c>
      <c r="M167" s="14">
        <f t="shared" si="10"/>
        <v>15.07575</v>
      </c>
      <c r="N167" s="18" t="s">
        <v>1707</v>
      </c>
      <c r="O167" s="38"/>
    </row>
    <row r="168" spans="1:15" ht="38.25">
      <c r="A168" s="9">
        <v>143</v>
      </c>
      <c r="B168" s="10" t="s">
        <v>1300</v>
      </c>
      <c r="C168" s="11" t="s">
        <v>1301</v>
      </c>
      <c r="D168" s="11">
        <v>0.0021</v>
      </c>
      <c r="E168" s="11" t="s">
        <v>1302</v>
      </c>
      <c r="F168" s="11" t="s">
        <v>1303</v>
      </c>
      <c r="G168" s="29">
        <v>321120004000404</v>
      </c>
      <c r="H168" s="16">
        <v>41270</v>
      </c>
      <c r="I168" s="26">
        <v>42976</v>
      </c>
      <c r="J168" s="12">
        <v>647.51</v>
      </c>
      <c r="K168" s="13">
        <v>5</v>
      </c>
      <c r="L168" s="12">
        <f t="shared" si="9"/>
        <v>679.8854999999999</v>
      </c>
      <c r="M168" s="14">
        <f t="shared" si="10"/>
        <v>56.657124999999986</v>
      </c>
      <c r="N168" s="18" t="s">
        <v>1294</v>
      </c>
      <c r="O168" s="38"/>
    </row>
    <row r="169" spans="1:15" ht="25.5">
      <c r="A169" s="9">
        <v>144</v>
      </c>
      <c r="B169" s="10" t="s">
        <v>1304</v>
      </c>
      <c r="C169" s="11" t="s">
        <v>1305</v>
      </c>
      <c r="D169" s="11">
        <v>0.0036</v>
      </c>
      <c r="E169" s="11" t="s">
        <v>341</v>
      </c>
      <c r="F169" s="11" t="s">
        <v>342</v>
      </c>
      <c r="G169" s="29">
        <v>321120004000405</v>
      </c>
      <c r="H169" s="16">
        <v>41270</v>
      </c>
      <c r="I169" s="26">
        <v>42976</v>
      </c>
      <c r="J169" s="12">
        <v>175.06</v>
      </c>
      <c r="K169" s="13">
        <v>7</v>
      </c>
      <c r="L169" s="12">
        <f t="shared" si="9"/>
        <v>441.15119999999996</v>
      </c>
      <c r="M169" s="14">
        <f t="shared" si="10"/>
        <v>36.7626</v>
      </c>
      <c r="N169" s="18" t="s">
        <v>305</v>
      </c>
      <c r="O169" s="38"/>
    </row>
    <row r="170" spans="1:15" ht="25.5">
      <c r="A170" s="9">
        <v>145</v>
      </c>
      <c r="B170" s="21" t="s">
        <v>1306</v>
      </c>
      <c r="C170" s="11" t="s">
        <v>1307</v>
      </c>
      <c r="D170" s="20">
        <v>0.0119</v>
      </c>
      <c r="E170" s="11" t="s">
        <v>2308</v>
      </c>
      <c r="F170" s="11" t="s">
        <v>214</v>
      </c>
      <c r="G170" s="29">
        <v>321120004000406</v>
      </c>
      <c r="H170" s="16">
        <v>41270</v>
      </c>
      <c r="I170" s="26">
        <v>42843</v>
      </c>
      <c r="J170" s="12">
        <v>436.17</v>
      </c>
      <c r="K170" s="13">
        <v>7</v>
      </c>
      <c r="L170" s="12">
        <f t="shared" si="9"/>
        <v>3633.296100000001</v>
      </c>
      <c r="M170" s="14">
        <f t="shared" si="10"/>
        <v>302.77467500000006</v>
      </c>
      <c r="N170" s="18" t="s">
        <v>305</v>
      </c>
      <c r="O170" s="38"/>
    </row>
    <row r="171" spans="1:15" ht="25.5">
      <c r="A171" s="9">
        <v>146</v>
      </c>
      <c r="B171" s="21" t="s">
        <v>1308</v>
      </c>
      <c r="C171" s="11" t="s">
        <v>1309</v>
      </c>
      <c r="D171" s="11">
        <v>0.0343</v>
      </c>
      <c r="E171" s="11" t="s">
        <v>2308</v>
      </c>
      <c r="F171" s="11" t="s">
        <v>214</v>
      </c>
      <c r="G171" s="29">
        <v>321120004000407</v>
      </c>
      <c r="H171" s="16">
        <v>41270</v>
      </c>
      <c r="I171" s="26">
        <v>42843</v>
      </c>
      <c r="J171" s="12">
        <v>436.17</v>
      </c>
      <c r="K171" s="13">
        <v>7</v>
      </c>
      <c r="L171" s="12">
        <f t="shared" si="9"/>
        <v>10472.4417</v>
      </c>
      <c r="M171" s="14">
        <f t="shared" si="10"/>
        <v>872.7034749999999</v>
      </c>
      <c r="N171" s="18" t="s">
        <v>305</v>
      </c>
      <c r="O171" s="38"/>
    </row>
    <row r="172" spans="1:15" ht="25.5">
      <c r="A172" s="9">
        <v>147</v>
      </c>
      <c r="B172" s="21" t="s">
        <v>1308</v>
      </c>
      <c r="C172" s="11" t="s">
        <v>1310</v>
      </c>
      <c r="D172" s="11">
        <v>0.0153</v>
      </c>
      <c r="E172" s="11" t="s">
        <v>2308</v>
      </c>
      <c r="F172" s="11" t="s">
        <v>214</v>
      </c>
      <c r="G172" s="29">
        <v>321120004000408</v>
      </c>
      <c r="H172" s="16">
        <v>41270</v>
      </c>
      <c r="I172" s="26">
        <v>42843</v>
      </c>
      <c r="J172" s="12">
        <v>436.17</v>
      </c>
      <c r="K172" s="13">
        <v>7</v>
      </c>
      <c r="L172" s="12">
        <f t="shared" si="9"/>
        <v>4671.3807</v>
      </c>
      <c r="M172" s="14">
        <f t="shared" si="10"/>
        <v>389.281725</v>
      </c>
      <c r="N172" s="18" t="s">
        <v>305</v>
      </c>
      <c r="O172" s="38"/>
    </row>
    <row r="173" spans="1:15" ht="25.5">
      <c r="A173" s="9">
        <v>148</v>
      </c>
      <c r="B173" s="10" t="s">
        <v>1311</v>
      </c>
      <c r="C173" s="11" t="s">
        <v>1312</v>
      </c>
      <c r="D173" s="11">
        <v>0.0006</v>
      </c>
      <c r="E173" s="11" t="s">
        <v>1313</v>
      </c>
      <c r="F173" s="11" t="s">
        <v>1314</v>
      </c>
      <c r="G173" s="29">
        <v>321120004000409</v>
      </c>
      <c r="H173" s="16">
        <v>41271</v>
      </c>
      <c r="I173" s="26">
        <v>43067</v>
      </c>
      <c r="J173" s="12">
        <v>647.51</v>
      </c>
      <c r="K173" s="13">
        <v>5</v>
      </c>
      <c r="L173" s="12">
        <f t="shared" si="9"/>
        <v>194.25299999999996</v>
      </c>
      <c r="M173" s="14">
        <f t="shared" si="10"/>
        <v>16.187749999999998</v>
      </c>
      <c r="N173" s="18" t="s">
        <v>1294</v>
      </c>
      <c r="O173" s="38"/>
    </row>
    <row r="174" spans="1:15" ht="25.5">
      <c r="A174" s="9">
        <v>149</v>
      </c>
      <c r="B174" s="21" t="s">
        <v>1308</v>
      </c>
      <c r="C174" s="11" t="s">
        <v>1315</v>
      </c>
      <c r="D174" s="11">
        <v>0.0153</v>
      </c>
      <c r="E174" s="11" t="s">
        <v>2308</v>
      </c>
      <c r="F174" s="11" t="s">
        <v>214</v>
      </c>
      <c r="G174" s="29">
        <v>321120004000410</v>
      </c>
      <c r="H174" s="16">
        <v>41272</v>
      </c>
      <c r="I174" s="26">
        <v>42843</v>
      </c>
      <c r="J174" s="12">
        <v>436.17</v>
      </c>
      <c r="K174" s="13">
        <v>7</v>
      </c>
      <c r="L174" s="12">
        <f t="shared" si="9"/>
        <v>4671.3807</v>
      </c>
      <c r="M174" s="14">
        <f t="shared" si="10"/>
        <v>389.281725</v>
      </c>
      <c r="N174" s="18" t="s">
        <v>305</v>
      </c>
      <c r="O174" s="38"/>
    </row>
    <row r="175" spans="1:15" ht="51">
      <c r="A175" s="9">
        <v>150</v>
      </c>
      <c r="B175" s="10" t="s">
        <v>1316</v>
      </c>
      <c r="C175" s="11" t="s">
        <v>1317</v>
      </c>
      <c r="D175" s="11">
        <v>0.001</v>
      </c>
      <c r="E175" s="11" t="s">
        <v>1318</v>
      </c>
      <c r="F175" s="11" t="s">
        <v>1319</v>
      </c>
      <c r="G175" s="29">
        <v>321120004000411</v>
      </c>
      <c r="H175" s="16">
        <v>41272</v>
      </c>
      <c r="I175" s="26">
        <v>43067</v>
      </c>
      <c r="J175" s="12">
        <v>123.84</v>
      </c>
      <c r="K175" s="13">
        <v>5</v>
      </c>
      <c r="L175" s="12">
        <f>J175*D175*10000*K175*1.22/100</f>
        <v>75.5424</v>
      </c>
      <c r="M175" s="14">
        <f t="shared" si="10"/>
        <v>6.2952</v>
      </c>
      <c r="N175" s="18" t="s">
        <v>53</v>
      </c>
      <c r="O175" s="38"/>
    </row>
    <row r="176" spans="1:15" ht="25.5">
      <c r="A176" s="9">
        <v>151</v>
      </c>
      <c r="B176" s="10" t="s">
        <v>1320</v>
      </c>
      <c r="C176" s="11" t="s">
        <v>1321</v>
      </c>
      <c r="D176" s="11">
        <v>0.0009</v>
      </c>
      <c r="E176" s="11" t="s">
        <v>1322</v>
      </c>
      <c r="F176" s="11" t="s">
        <v>1323</v>
      </c>
      <c r="G176" s="29">
        <v>321120004000412</v>
      </c>
      <c r="H176" s="16">
        <v>41272</v>
      </c>
      <c r="I176" s="26">
        <v>43067</v>
      </c>
      <c r="J176" s="12">
        <v>530.74</v>
      </c>
      <c r="K176" s="13">
        <v>5</v>
      </c>
      <c r="L176" s="12">
        <f>J176*D176*10000*K176*1.22/100</f>
        <v>291.37626</v>
      </c>
      <c r="M176" s="14">
        <f t="shared" si="10"/>
        <v>24.281355</v>
      </c>
      <c r="N176" s="18" t="s">
        <v>53</v>
      </c>
      <c r="O176" s="38"/>
    </row>
    <row r="177" spans="1:15" ht="25.5">
      <c r="A177" s="9">
        <v>152</v>
      </c>
      <c r="B177" s="10" t="s">
        <v>1304</v>
      </c>
      <c r="C177" s="11" t="s">
        <v>1324</v>
      </c>
      <c r="D177" s="11">
        <v>0.0024</v>
      </c>
      <c r="E177" s="11" t="s">
        <v>341</v>
      </c>
      <c r="F177" s="11" t="s">
        <v>342</v>
      </c>
      <c r="G177" s="29">
        <v>321120004000413</v>
      </c>
      <c r="H177" s="16">
        <v>41272</v>
      </c>
      <c r="I177" s="26">
        <v>42976</v>
      </c>
      <c r="J177" s="12">
        <v>175.06</v>
      </c>
      <c r="K177" s="13">
        <v>7</v>
      </c>
      <c r="L177" s="12">
        <f>J177*D177*10000*K177/100</f>
        <v>294.1008</v>
      </c>
      <c r="M177" s="14">
        <f>L177/12</f>
        <v>24.508399999999998</v>
      </c>
      <c r="N177" s="18" t="s">
        <v>1325</v>
      </c>
      <c r="O177" s="38"/>
    </row>
    <row r="178" spans="1:15" ht="25.5">
      <c r="A178" s="9">
        <v>153</v>
      </c>
      <c r="B178" s="10" t="s">
        <v>1326</v>
      </c>
      <c r="C178" s="11" t="s">
        <v>1327</v>
      </c>
      <c r="D178" s="11">
        <v>0.0019</v>
      </c>
      <c r="E178" s="11" t="s">
        <v>1328</v>
      </c>
      <c r="F178" s="11" t="s">
        <v>1329</v>
      </c>
      <c r="G178" s="29">
        <v>321120004000414</v>
      </c>
      <c r="H178" s="16">
        <v>41272</v>
      </c>
      <c r="I178" s="26">
        <v>43067</v>
      </c>
      <c r="J178" s="12">
        <v>215.84</v>
      </c>
      <c r="K178" s="13">
        <v>5</v>
      </c>
      <c r="L178" s="12">
        <v>123.03</v>
      </c>
      <c r="M178" s="14">
        <v>10.25</v>
      </c>
      <c r="N178" s="18" t="s">
        <v>1707</v>
      </c>
      <c r="O178" s="38"/>
    </row>
    <row r="179" spans="1:15" ht="25.5">
      <c r="A179" s="9">
        <v>154</v>
      </c>
      <c r="B179" s="10" t="s">
        <v>1279</v>
      </c>
      <c r="C179" s="11" t="s">
        <v>1330</v>
      </c>
      <c r="D179" s="11">
        <v>0.0007</v>
      </c>
      <c r="E179" s="11" t="s">
        <v>1331</v>
      </c>
      <c r="F179" s="11" t="s">
        <v>1332</v>
      </c>
      <c r="G179" s="29">
        <v>321120004000418</v>
      </c>
      <c r="H179" s="16">
        <v>41272</v>
      </c>
      <c r="I179" s="26">
        <v>43067</v>
      </c>
      <c r="J179" s="12">
        <v>530.74</v>
      </c>
      <c r="K179" s="13">
        <v>6</v>
      </c>
      <c r="L179" s="12">
        <v>271.95</v>
      </c>
      <c r="M179" s="14">
        <v>22.66</v>
      </c>
      <c r="N179" s="18" t="s">
        <v>1325</v>
      </c>
      <c r="O179" s="38"/>
    </row>
    <row r="180" spans="1:15" ht="25.5">
      <c r="A180" s="9">
        <v>155</v>
      </c>
      <c r="B180" s="10" t="s">
        <v>1333</v>
      </c>
      <c r="C180" s="11" t="s">
        <v>1334</v>
      </c>
      <c r="D180" s="11">
        <v>0.0603</v>
      </c>
      <c r="E180" s="11" t="s">
        <v>1335</v>
      </c>
      <c r="F180" s="11" t="s">
        <v>1336</v>
      </c>
      <c r="G180" s="29">
        <v>321120004000419</v>
      </c>
      <c r="H180" s="16">
        <v>41272</v>
      </c>
      <c r="I180" s="26">
        <v>42976</v>
      </c>
      <c r="J180" s="12">
        <v>87.51</v>
      </c>
      <c r="K180" s="13">
        <v>5</v>
      </c>
      <c r="L180" s="12">
        <v>732.4</v>
      </c>
      <c r="M180" s="14">
        <v>61.03</v>
      </c>
      <c r="N180" s="18" t="s">
        <v>358</v>
      </c>
      <c r="O180" s="38"/>
    </row>
    <row r="181" spans="1:15" ht="25.5">
      <c r="A181" s="9">
        <v>156</v>
      </c>
      <c r="B181" s="10" t="s">
        <v>179</v>
      </c>
      <c r="C181" s="11" t="s">
        <v>1337</v>
      </c>
      <c r="D181" s="11">
        <v>0.0113</v>
      </c>
      <c r="E181" s="11" t="s">
        <v>56</v>
      </c>
      <c r="F181" s="11" t="s">
        <v>1338</v>
      </c>
      <c r="G181" s="29">
        <v>321120004000420</v>
      </c>
      <c r="H181" s="16">
        <v>41272</v>
      </c>
      <c r="I181" s="26">
        <v>42711</v>
      </c>
      <c r="J181" s="12">
        <v>415.95</v>
      </c>
      <c r="K181" s="13">
        <v>6</v>
      </c>
      <c r="L181" s="12">
        <v>2820.14</v>
      </c>
      <c r="M181" s="14">
        <v>235.01</v>
      </c>
      <c r="N181" s="18" t="s">
        <v>1325</v>
      </c>
      <c r="O181" s="38"/>
    </row>
    <row r="182" spans="1:15" ht="25.5">
      <c r="A182" s="9">
        <v>157</v>
      </c>
      <c r="B182" s="10" t="s">
        <v>1536</v>
      </c>
      <c r="C182" s="11" t="s">
        <v>1669</v>
      </c>
      <c r="D182" s="11">
        <v>8</v>
      </c>
      <c r="E182" s="11" t="s">
        <v>1340</v>
      </c>
      <c r="F182" s="11" t="s">
        <v>1341</v>
      </c>
      <c r="G182" s="10" t="s">
        <v>1342</v>
      </c>
      <c r="H182" s="16">
        <v>41407</v>
      </c>
      <c r="I182" s="26">
        <v>43186</v>
      </c>
      <c r="J182" s="12">
        <v>73.09</v>
      </c>
      <c r="K182" s="13">
        <v>3</v>
      </c>
      <c r="L182" s="12">
        <v>214008</v>
      </c>
      <c r="M182" s="14">
        <v>17834</v>
      </c>
      <c r="N182" s="18" t="s">
        <v>1343</v>
      </c>
      <c r="O182" s="38"/>
    </row>
    <row r="183" spans="1:15" ht="51">
      <c r="A183" s="9">
        <v>158</v>
      </c>
      <c r="B183" s="10" t="s">
        <v>1344</v>
      </c>
      <c r="C183" s="11" t="s">
        <v>1345</v>
      </c>
      <c r="D183" s="11">
        <v>0.1165</v>
      </c>
      <c r="E183" s="11" t="s">
        <v>1728</v>
      </c>
      <c r="F183" s="11" t="s">
        <v>1346</v>
      </c>
      <c r="G183" s="10" t="s">
        <v>1347</v>
      </c>
      <c r="H183" s="16">
        <v>41564</v>
      </c>
      <c r="I183" s="26">
        <v>43235</v>
      </c>
      <c r="J183" s="12">
        <v>288.16</v>
      </c>
      <c r="K183" s="13">
        <v>12</v>
      </c>
      <c r="L183" s="12">
        <v>40284.77</v>
      </c>
      <c r="M183" s="14">
        <v>3357.06</v>
      </c>
      <c r="N183" s="11" t="s">
        <v>1348</v>
      </c>
      <c r="O183" s="38"/>
    </row>
    <row r="184" spans="1:15" ht="25.5">
      <c r="A184" s="9">
        <v>159</v>
      </c>
      <c r="B184" s="10" t="s">
        <v>179</v>
      </c>
      <c r="C184" s="18" t="s">
        <v>1350</v>
      </c>
      <c r="D184" s="11">
        <v>0.001</v>
      </c>
      <c r="E184" s="11" t="s">
        <v>1351</v>
      </c>
      <c r="F184" s="18" t="s">
        <v>1352</v>
      </c>
      <c r="G184" s="10" t="s">
        <v>1353</v>
      </c>
      <c r="H184" s="16"/>
      <c r="I184" s="64">
        <v>43235</v>
      </c>
      <c r="J184" s="18">
        <v>507.46</v>
      </c>
      <c r="K184" s="13">
        <v>10</v>
      </c>
      <c r="L184" s="18">
        <v>507.46</v>
      </c>
      <c r="M184" s="14">
        <v>42.29</v>
      </c>
      <c r="N184" s="59" t="s">
        <v>1354</v>
      </c>
      <c r="O184" s="38"/>
    </row>
    <row r="185" spans="1:15" ht="25.5">
      <c r="A185" s="9">
        <v>160</v>
      </c>
      <c r="B185" s="10" t="s">
        <v>1356</v>
      </c>
      <c r="C185" s="11" t="s">
        <v>1357</v>
      </c>
      <c r="D185" s="11">
        <v>0.0015</v>
      </c>
      <c r="E185" s="11" t="s">
        <v>1358</v>
      </c>
      <c r="F185" s="11" t="s">
        <v>1359</v>
      </c>
      <c r="G185" s="10" t="s">
        <v>1360</v>
      </c>
      <c r="H185" s="16">
        <v>41481</v>
      </c>
      <c r="I185" s="26">
        <v>43307</v>
      </c>
      <c r="J185" s="12">
        <v>103.8</v>
      </c>
      <c r="K185" s="13">
        <v>5</v>
      </c>
      <c r="L185" s="12">
        <v>1931.11</v>
      </c>
      <c r="M185" s="14">
        <v>160.93</v>
      </c>
      <c r="N185" s="18" t="s">
        <v>1294</v>
      </c>
      <c r="O185" s="38"/>
    </row>
    <row r="186" spans="1:15" ht="25.5">
      <c r="A186" s="9">
        <v>161</v>
      </c>
      <c r="B186" s="10" t="s">
        <v>639</v>
      </c>
      <c r="C186" s="11" t="s">
        <v>1361</v>
      </c>
      <c r="D186" s="11">
        <v>0.0017</v>
      </c>
      <c r="E186" s="11" t="s">
        <v>1722</v>
      </c>
      <c r="F186" s="11" t="s">
        <v>1362</v>
      </c>
      <c r="G186" s="10" t="s">
        <v>1363</v>
      </c>
      <c r="H186" s="16">
        <v>41610</v>
      </c>
      <c r="I186" s="26">
        <v>43235</v>
      </c>
      <c r="J186" s="12">
        <v>647.51</v>
      </c>
      <c r="K186" s="13">
        <v>7</v>
      </c>
      <c r="L186" s="12">
        <v>770.54</v>
      </c>
      <c r="M186" s="14">
        <v>64.21</v>
      </c>
      <c r="N186" s="59" t="s">
        <v>1354</v>
      </c>
      <c r="O186" s="38"/>
    </row>
    <row r="187" spans="1:15" ht="25.5">
      <c r="A187" s="9">
        <v>162</v>
      </c>
      <c r="B187" s="10" t="s">
        <v>1364</v>
      </c>
      <c r="C187" s="11" t="s">
        <v>1365</v>
      </c>
      <c r="D187" s="11">
        <v>0.2122</v>
      </c>
      <c r="E187" s="11" t="s">
        <v>1366</v>
      </c>
      <c r="F187" s="11" t="s">
        <v>1367</v>
      </c>
      <c r="G187" s="10" t="s">
        <v>1368</v>
      </c>
      <c r="H187" s="16">
        <v>41677</v>
      </c>
      <c r="I187" s="26">
        <v>43289</v>
      </c>
      <c r="J187" s="12">
        <v>387</v>
      </c>
      <c r="K187" s="13">
        <v>5</v>
      </c>
      <c r="L187" s="12">
        <v>50094.05</v>
      </c>
      <c r="M187" s="14">
        <v>4174.51</v>
      </c>
      <c r="N187" s="18" t="s">
        <v>1325</v>
      </c>
      <c r="O187" s="38"/>
    </row>
    <row r="188" spans="1:15" ht="25.5">
      <c r="A188" s="9">
        <v>163</v>
      </c>
      <c r="B188" s="10" t="s">
        <v>1370</v>
      </c>
      <c r="C188" s="11" t="s">
        <v>1773</v>
      </c>
      <c r="D188" s="11">
        <v>0.0465</v>
      </c>
      <c r="E188" s="11" t="s">
        <v>1371</v>
      </c>
      <c r="F188" s="11" t="s">
        <v>1774</v>
      </c>
      <c r="G188" s="10" t="s">
        <v>1372</v>
      </c>
      <c r="H188" s="16">
        <v>41564</v>
      </c>
      <c r="I188" s="26">
        <v>43392</v>
      </c>
      <c r="J188" s="12"/>
      <c r="K188" s="13"/>
      <c r="L188" s="12"/>
      <c r="M188" s="14"/>
      <c r="N188" s="18" t="s">
        <v>1701</v>
      </c>
      <c r="O188" s="38"/>
    </row>
    <row r="189" spans="1:15" ht="25.5">
      <c r="A189" s="9">
        <v>164</v>
      </c>
      <c r="B189" s="10" t="s">
        <v>412</v>
      </c>
      <c r="C189" s="11" t="s">
        <v>1373</v>
      </c>
      <c r="D189" s="11">
        <v>0.003</v>
      </c>
      <c r="E189" s="11" t="s">
        <v>1374</v>
      </c>
      <c r="F189" s="11" t="s">
        <v>1375</v>
      </c>
      <c r="G189" s="10" t="s">
        <v>1376</v>
      </c>
      <c r="H189" s="16">
        <v>41492</v>
      </c>
      <c r="I189" s="26">
        <v>43289</v>
      </c>
      <c r="J189" s="12">
        <v>149.99</v>
      </c>
      <c r="K189" s="13">
        <v>3</v>
      </c>
      <c r="L189" s="12">
        <v>164.69</v>
      </c>
      <c r="M189" s="14">
        <v>13.72</v>
      </c>
      <c r="N189" s="18" t="s">
        <v>1707</v>
      </c>
      <c r="O189" s="38"/>
    </row>
    <row r="190" spans="1:15" ht="25.5">
      <c r="A190" s="9">
        <v>165</v>
      </c>
      <c r="B190" s="10" t="s">
        <v>1377</v>
      </c>
      <c r="C190" s="11" t="s">
        <v>1378</v>
      </c>
      <c r="D190" s="11">
        <v>0.0314</v>
      </c>
      <c r="E190" s="11" t="s">
        <v>1379</v>
      </c>
      <c r="F190" s="11" t="s">
        <v>1380</v>
      </c>
      <c r="G190" s="10" t="s">
        <v>1381</v>
      </c>
      <c r="H190" s="16">
        <v>41498</v>
      </c>
      <c r="I190" s="26">
        <v>43289</v>
      </c>
      <c r="J190" s="12">
        <v>415.95</v>
      </c>
      <c r="K190" s="13">
        <v>6</v>
      </c>
      <c r="L190" s="12">
        <v>9560.53</v>
      </c>
      <c r="M190" s="14">
        <v>796.71</v>
      </c>
      <c r="N190" s="18" t="s">
        <v>305</v>
      </c>
      <c r="O190" s="38"/>
    </row>
    <row r="191" spans="1:15" ht="25.5">
      <c r="A191" s="9">
        <v>166</v>
      </c>
      <c r="B191" s="10" t="s">
        <v>1382</v>
      </c>
      <c r="C191" s="11" t="s">
        <v>1383</v>
      </c>
      <c r="D191" s="11">
        <v>0.0336</v>
      </c>
      <c r="E191" s="11" t="s">
        <v>1384</v>
      </c>
      <c r="F191" s="11" t="s">
        <v>1385</v>
      </c>
      <c r="G191" s="10" t="s">
        <v>1386</v>
      </c>
      <c r="H191" s="16">
        <v>41506</v>
      </c>
      <c r="I191" s="26">
        <v>43289</v>
      </c>
      <c r="J191" s="12">
        <v>374.98</v>
      </c>
      <c r="K191" s="13">
        <v>5</v>
      </c>
      <c r="L191" s="12">
        <v>7685.59</v>
      </c>
      <c r="M191" s="14">
        <v>640.47</v>
      </c>
      <c r="N191" s="18" t="s">
        <v>305</v>
      </c>
      <c r="O191" s="38"/>
    </row>
    <row r="192" spans="1:15" ht="25.5">
      <c r="A192" s="9">
        <v>167</v>
      </c>
      <c r="B192" s="10" t="s">
        <v>1382</v>
      </c>
      <c r="C192" s="11" t="s">
        <v>1387</v>
      </c>
      <c r="D192" s="11">
        <v>0.0012</v>
      </c>
      <c r="E192" s="11" t="s">
        <v>1384</v>
      </c>
      <c r="F192" s="11" t="s">
        <v>1385</v>
      </c>
      <c r="G192" s="10" t="s">
        <v>1388</v>
      </c>
      <c r="H192" s="16">
        <v>41508</v>
      </c>
      <c r="I192" s="26">
        <v>43289</v>
      </c>
      <c r="J192" s="12">
        <v>374.98</v>
      </c>
      <c r="K192" s="13">
        <v>5</v>
      </c>
      <c r="L192" s="12">
        <v>274.49</v>
      </c>
      <c r="M192" s="14">
        <v>22.87</v>
      </c>
      <c r="N192" s="18" t="s">
        <v>305</v>
      </c>
      <c r="O192" s="38"/>
    </row>
    <row r="193" spans="1:15" ht="15.75">
      <c r="A193" s="9">
        <v>168</v>
      </c>
      <c r="B193" s="10" t="s">
        <v>1389</v>
      </c>
      <c r="C193" s="11"/>
      <c r="D193" s="11">
        <v>0.0013</v>
      </c>
      <c r="E193" s="11" t="s">
        <v>1390</v>
      </c>
      <c r="F193" s="11"/>
      <c r="G193" s="10" t="s">
        <v>1391</v>
      </c>
      <c r="H193" s="16"/>
      <c r="I193" s="26"/>
      <c r="J193" s="12"/>
      <c r="K193" s="13"/>
      <c r="L193" s="12"/>
      <c r="M193" s="14"/>
      <c r="N193" s="18" t="s">
        <v>53</v>
      </c>
      <c r="O193" s="38"/>
    </row>
    <row r="194" spans="1:15" ht="76.5">
      <c r="A194" s="9">
        <v>169</v>
      </c>
      <c r="B194" s="10" t="s">
        <v>1392</v>
      </c>
      <c r="C194" s="11" t="s">
        <v>1393</v>
      </c>
      <c r="D194" s="11">
        <v>3.7976</v>
      </c>
      <c r="E194" s="11" t="s">
        <v>1394</v>
      </c>
      <c r="F194" s="11" t="s">
        <v>1395</v>
      </c>
      <c r="G194" s="10" t="s">
        <v>1396</v>
      </c>
      <c r="H194" s="16">
        <v>41498</v>
      </c>
      <c r="I194" s="26">
        <v>43319</v>
      </c>
      <c r="J194" s="12">
        <v>127.01</v>
      </c>
      <c r="K194" s="13">
        <v>3</v>
      </c>
      <c r="L194" s="12">
        <v>176531.44</v>
      </c>
      <c r="M194" s="14">
        <v>14710.95</v>
      </c>
      <c r="N194" s="11" t="s">
        <v>1397</v>
      </c>
      <c r="O194" s="38"/>
    </row>
    <row r="195" spans="1:15" ht="76.5">
      <c r="A195" s="9">
        <v>170</v>
      </c>
      <c r="B195" s="10" t="s">
        <v>1398</v>
      </c>
      <c r="C195" s="11" t="s">
        <v>1399</v>
      </c>
      <c r="D195" s="11">
        <v>1.9</v>
      </c>
      <c r="E195" s="11" t="s">
        <v>1400</v>
      </c>
      <c r="F195" s="10" t="s">
        <v>1398</v>
      </c>
      <c r="G195" s="10" t="s">
        <v>1401</v>
      </c>
      <c r="H195" s="16">
        <v>41507</v>
      </c>
      <c r="I195" s="26">
        <v>43319</v>
      </c>
      <c r="J195" s="12">
        <v>73.09</v>
      </c>
      <c r="K195" s="13">
        <v>3</v>
      </c>
      <c r="L195" s="12">
        <v>50826.79</v>
      </c>
      <c r="M195" s="14">
        <v>4235.66</v>
      </c>
      <c r="N195" s="11" t="s">
        <v>1397</v>
      </c>
      <c r="O195" s="38"/>
    </row>
    <row r="196" spans="1:15" ht="25.5">
      <c r="A196" s="9">
        <v>171</v>
      </c>
      <c r="B196" s="10" t="s">
        <v>372</v>
      </c>
      <c r="C196" s="11" t="s">
        <v>1402</v>
      </c>
      <c r="D196" s="11">
        <v>0.0013</v>
      </c>
      <c r="E196" s="11" t="s">
        <v>1403</v>
      </c>
      <c r="F196" s="11" t="s">
        <v>1404</v>
      </c>
      <c r="G196" s="10" t="s">
        <v>1405</v>
      </c>
      <c r="H196" s="16">
        <v>41508</v>
      </c>
      <c r="I196" s="26">
        <v>43289</v>
      </c>
      <c r="J196" s="12">
        <v>461.33</v>
      </c>
      <c r="K196" s="13">
        <v>7</v>
      </c>
      <c r="L196" s="12">
        <v>419.81</v>
      </c>
      <c r="M196" s="14">
        <v>34.98</v>
      </c>
      <c r="N196" s="18" t="s">
        <v>305</v>
      </c>
      <c r="O196" s="38"/>
    </row>
    <row r="197" spans="1:15" ht="15.75" hidden="1">
      <c r="A197" s="9">
        <v>172</v>
      </c>
      <c r="B197" s="10" t="s">
        <v>1406</v>
      </c>
      <c r="C197" s="11"/>
      <c r="D197" s="11"/>
      <c r="E197" s="11" t="s">
        <v>1407</v>
      </c>
      <c r="F197" s="11"/>
      <c r="G197" s="10" t="s">
        <v>1408</v>
      </c>
      <c r="H197" s="16"/>
      <c r="I197" s="26"/>
      <c r="J197" s="12"/>
      <c r="K197" s="13"/>
      <c r="L197" s="12"/>
      <c r="M197" s="14"/>
      <c r="N197" s="18"/>
      <c r="O197" s="38"/>
    </row>
    <row r="198" spans="1:15" ht="25.5">
      <c r="A198" s="9">
        <v>173</v>
      </c>
      <c r="B198" s="10" t="s">
        <v>1409</v>
      </c>
      <c r="C198" s="11" t="s">
        <v>1410</v>
      </c>
      <c r="D198" s="11">
        <v>0.0022</v>
      </c>
      <c r="E198" s="11" t="s">
        <v>1411</v>
      </c>
      <c r="F198" s="11" t="s">
        <v>1412</v>
      </c>
      <c r="G198" s="10" t="s">
        <v>1413</v>
      </c>
      <c r="H198" s="16">
        <v>41528</v>
      </c>
      <c r="I198" s="26">
        <v>43289</v>
      </c>
      <c r="J198" s="12">
        <v>530.74</v>
      </c>
      <c r="K198" s="13">
        <v>7</v>
      </c>
      <c r="L198" s="12">
        <v>997.16</v>
      </c>
      <c r="M198" s="14">
        <v>83.1</v>
      </c>
      <c r="N198" s="18" t="s">
        <v>305</v>
      </c>
      <c r="O198" s="38"/>
    </row>
    <row r="199" spans="1:15" ht="25.5">
      <c r="A199" s="9">
        <v>174</v>
      </c>
      <c r="B199" s="10" t="s">
        <v>1414</v>
      </c>
      <c r="C199" s="11" t="s">
        <v>1415</v>
      </c>
      <c r="D199" s="11">
        <v>0.003</v>
      </c>
      <c r="E199" s="11" t="s">
        <v>1416</v>
      </c>
      <c r="F199" s="11" t="s">
        <v>1417</v>
      </c>
      <c r="G199" s="10" t="s">
        <v>1418</v>
      </c>
      <c r="H199" s="16">
        <v>41528</v>
      </c>
      <c r="I199" s="26">
        <v>43289</v>
      </c>
      <c r="J199" s="12">
        <v>378.13</v>
      </c>
      <c r="K199" s="13">
        <v>6</v>
      </c>
      <c r="L199" s="12">
        <v>830.37</v>
      </c>
      <c r="M199" s="14">
        <v>69.2</v>
      </c>
      <c r="N199" s="18" t="s">
        <v>305</v>
      </c>
      <c r="O199" s="38"/>
    </row>
    <row r="200" spans="1:15" ht="25.5">
      <c r="A200" s="9">
        <v>175</v>
      </c>
      <c r="B200" s="10" t="s">
        <v>1414</v>
      </c>
      <c r="C200" s="11" t="s">
        <v>1419</v>
      </c>
      <c r="D200" s="11">
        <v>0.003</v>
      </c>
      <c r="E200" s="11" t="s">
        <v>1416</v>
      </c>
      <c r="F200" s="11" t="s">
        <v>1417</v>
      </c>
      <c r="G200" s="10" t="s">
        <v>1420</v>
      </c>
      <c r="H200" s="16">
        <v>41528</v>
      </c>
      <c r="I200" s="26">
        <v>43289</v>
      </c>
      <c r="J200" s="12">
        <v>378.13</v>
      </c>
      <c r="K200" s="13">
        <v>6</v>
      </c>
      <c r="L200" s="12">
        <v>830.37</v>
      </c>
      <c r="M200" s="14">
        <v>69.2</v>
      </c>
      <c r="N200" s="18" t="s">
        <v>305</v>
      </c>
      <c r="O200" s="38"/>
    </row>
    <row r="201" spans="1:15" ht="25.5">
      <c r="A201" s="9">
        <v>176</v>
      </c>
      <c r="B201" s="10" t="s">
        <v>1421</v>
      </c>
      <c r="C201" s="11" t="s">
        <v>1422</v>
      </c>
      <c r="D201" s="11">
        <v>0.0069</v>
      </c>
      <c r="E201" s="11" t="s">
        <v>304</v>
      </c>
      <c r="F201" s="11" t="s">
        <v>1423</v>
      </c>
      <c r="G201" s="10" t="s">
        <v>1424</v>
      </c>
      <c r="H201" s="16">
        <v>41527</v>
      </c>
      <c r="I201" s="26">
        <v>43289</v>
      </c>
      <c r="J201" s="12">
        <v>378.13</v>
      </c>
      <c r="K201" s="13">
        <v>5</v>
      </c>
      <c r="L201" s="12">
        <v>1591.5</v>
      </c>
      <c r="M201" s="14">
        <v>132.29</v>
      </c>
      <c r="N201" s="18" t="s">
        <v>305</v>
      </c>
      <c r="O201" s="38"/>
    </row>
    <row r="202" spans="1:15" ht="38.25">
      <c r="A202" s="9">
        <v>177</v>
      </c>
      <c r="B202" s="31" t="s">
        <v>1425</v>
      </c>
      <c r="C202" s="32" t="s">
        <v>1426</v>
      </c>
      <c r="D202" s="32">
        <v>0.4015</v>
      </c>
      <c r="E202" s="32" t="s">
        <v>1427</v>
      </c>
      <c r="F202" s="32" t="s">
        <v>1428</v>
      </c>
      <c r="G202" s="31" t="s">
        <v>1429</v>
      </c>
      <c r="H202" s="33">
        <v>41537</v>
      </c>
      <c r="I202" s="65">
        <v>43235</v>
      </c>
      <c r="J202" s="34">
        <v>164.76</v>
      </c>
      <c r="K202" s="35">
        <v>5</v>
      </c>
      <c r="L202" s="34">
        <v>40352.2</v>
      </c>
      <c r="M202" s="36">
        <v>3362.69</v>
      </c>
      <c r="N202" s="32" t="s">
        <v>1430</v>
      </c>
      <c r="O202" s="46"/>
    </row>
    <row r="203" spans="1:15" ht="25.5">
      <c r="A203" s="9">
        <v>178</v>
      </c>
      <c r="B203" s="10" t="s">
        <v>1431</v>
      </c>
      <c r="C203" s="11" t="s">
        <v>1432</v>
      </c>
      <c r="D203" s="11">
        <v>0.0023</v>
      </c>
      <c r="E203" s="11" t="s">
        <v>1433</v>
      </c>
      <c r="F203" s="11" t="s">
        <v>1434</v>
      </c>
      <c r="G203" s="10" t="s">
        <v>1435</v>
      </c>
      <c r="H203" s="16">
        <v>41666</v>
      </c>
      <c r="I203" s="26">
        <v>43289</v>
      </c>
      <c r="J203" s="12">
        <v>530.74</v>
      </c>
      <c r="K203" s="13">
        <v>6</v>
      </c>
      <c r="L203" s="12">
        <v>893.56</v>
      </c>
      <c r="M203" s="14">
        <v>74.46</v>
      </c>
      <c r="N203" s="18" t="s">
        <v>305</v>
      </c>
      <c r="O203" s="38"/>
    </row>
    <row r="204" spans="1:15" ht="204">
      <c r="A204" s="9">
        <v>179</v>
      </c>
      <c r="B204" s="10" t="s">
        <v>1436</v>
      </c>
      <c r="C204" s="11" t="s">
        <v>1437</v>
      </c>
      <c r="D204" s="11">
        <v>0.0191</v>
      </c>
      <c r="E204" s="11" t="s">
        <v>1438</v>
      </c>
      <c r="F204" s="10" t="s">
        <v>1436</v>
      </c>
      <c r="G204" s="10" t="s">
        <v>1439</v>
      </c>
      <c r="H204" s="16">
        <v>41673</v>
      </c>
      <c r="I204" s="26">
        <v>43289</v>
      </c>
      <c r="J204" s="12" t="s">
        <v>1440</v>
      </c>
      <c r="K204" s="13">
        <v>5</v>
      </c>
      <c r="L204" s="12">
        <v>471.05</v>
      </c>
      <c r="M204" s="14">
        <v>39.25</v>
      </c>
      <c r="N204" s="11" t="s">
        <v>1441</v>
      </c>
      <c r="O204" s="38"/>
    </row>
    <row r="205" spans="1:15" ht="25.5">
      <c r="A205" s="9">
        <v>180</v>
      </c>
      <c r="B205" s="10" t="s">
        <v>1442</v>
      </c>
      <c r="C205" s="11" t="s">
        <v>1443</v>
      </c>
      <c r="D205" s="11">
        <v>2.9084</v>
      </c>
      <c r="E205" s="11" t="s">
        <v>1444</v>
      </c>
      <c r="F205" s="11" t="s">
        <v>1445</v>
      </c>
      <c r="G205" s="10" t="s">
        <v>1446</v>
      </c>
      <c r="H205" s="16"/>
      <c r="I205" s="26">
        <v>43186</v>
      </c>
      <c r="J205" s="12"/>
      <c r="K205" s="13"/>
      <c r="L205" s="12"/>
      <c r="M205" s="14"/>
      <c r="N205" s="11" t="s">
        <v>1775</v>
      </c>
      <c r="O205" s="38"/>
    </row>
    <row r="206" spans="1:15" ht="51" hidden="1">
      <c r="A206" s="9">
        <v>181</v>
      </c>
      <c r="B206" s="10" t="s">
        <v>1447</v>
      </c>
      <c r="C206" s="11" t="s">
        <v>1448</v>
      </c>
      <c r="D206" s="11">
        <v>0.0381</v>
      </c>
      <c r="E206" s="11" t="s">
        <v>1449</v>
      </c>
      <c r="F206" s="11" t="s">
        <v>1450</v>
      </c>
      <c r="G206" s="10" t="s">
        <v>1451</v>
      </c>
      <c r="H206" s="16"/>
      <c r="I206" s="26">
        <v>43289</v>
      </c>
      <c r="J206" s="12"/>
      <c r="K206" s="13"/>
      <c r="L206" s="12"/>
      <c r="M206" s="14"/>
      <c r="N206" s="11" t="s">
        <v>1775</v>
      </c>
      <c r="O206" s="38"/>
    </row>
    <row r="207" spans="1:15" ht="25.5">
      <c r="A207" s="9">
        <v>182</v>
      </c>
      <c r="B207" s="10" t="s">
        <v>1452</v>
      </c>
      <c r="C207" s="11" t="s">
        <v>1453</v>
      </c>
      <c r="D207" s="11">
        <v>0.004</v>
      </c>
      <c r="E207" s="11" t="s">
        <v>1454</v>
      </c>
      <c r="F207" s="11" t="s">
        <v>1455</v>
      </c>
      <c r="G207" s="10" t="s">
        <v>1456</v>
      </c>
      <c r="H207" s="16">
        <v>41635</v>
      </c>
      <c r="I207" s="26">
        <v>43235</v>
      </c>
      <c r="J207" s="12">
        <v>539.59</v>
      </c>
      <c r="K207" s="13">
        <v>10</v>
      </c>
      <c r="L207" s="12">
        <v>2158.36</v>
      </c>
      <c r="M207" s="14">
        <v>179.86</v>
      </c>
      <c r="N207" s="18" t="s">
        <v>305</v>
      </c>
      <c r="O207" s="43"/>
    </row>
    <row r="208" spans="1:15" ht="38.25">
      <c r="A208" s="9">
        <v>183</v>
      </c>
      <c r="B208" s="10" t="s">
        <v>1457</v>
      </c>
      <c r="C208" s="11" t="s">
        <v>1458</v>
      </c>
      <c r="D208" s="11">
        <v>0.4541</v>
      </c>
      <c r="E208" s="11" t="s">
        <v>1716</v>
      </c>
      <c r="F208" s="11" t="s">
        <v>1459</v>
      </c>
      <c r="G208" s="10" t="s">
        <v>1460</v>
      </c>
      <c r="H208" s="16"/>
      <c r="I208" s="26">
        <v>43354</v>
      </c>
      <c r="J208" s="12"/>
      <c r="K208" s="13"/>
      <c r="L208" s="12"/>
      <c r="M208" s="14"/>
      <c r="N208" s="11"/>
      <c r="O208" s="38"/>
    </row>
    <row r="209" spans="1:15" ht="25.5" hidden="1">
      <c r="A209" s="9">
        <v>184</v>
      </c>
      <c r="B209" s="10" t="s">
        <v>1461</v>
      </c>
      <c r="C209" s="11" t="s">
        <v>1462</v>
      </c>
      <c r="D209" s="11">
        <v>0.1899</v>
      </c>
      <c r="E209" s="11" t="s">
        <v>33</v>
      </c>
      <c r="F209" s="11" t="s">
        <v>1463</v>
      </c>
      <c r="G209" s="10" t="s">
        <v>1464</v>
      </c>
      <c r="H209" s="16"/>
      <c r="I209" s="26">
        <v>42139</v>
      </c>
      <c r="J209" s="12"/>
      <c r="K209" s="13"/>
      <c r="L209" s="12"/>
      <c r="M209" s="14"/>
      <c r="N209" s="11"/>
      <c r="O209" s="38"/>
    </row>
    <row r="210" spans="1:15" ht="25.5">
      <c r="A210" s="9">
        <v>185</v>
      </c>
      <c r="B210" s="10" t="s">
        <v>1465</v>
      </c>
      <c r="C210" s="11" t="s">
        <v>1466</v>
      </c>
      <c r="D210" s="11">
        <v>0.005</v>
      </c>
      <c r="E210" s="11" t="s">
        <v>1801</v>
      </c>
      <c r="F210" s="11" t="s">
        <v>1467</v>
      </c>
      <c r="G210" s="10" t="s">
        <v>1468</v>
      </c>
      <c r="H210" s="16"/>
      <c r="I210" s="26">
        <v>43354</v>
      </c>
      <c r="J210" s="12"/>
      <c r="K210" s="13"/>
      <c r="L210" s="12"/>
      <c r="M210" s="14"/>
      <c r="N210" s="11"/>
      <c r="O210" s="38"/>
    </row>
    <row r="211" spans="1:15" ht="25.5">
      <c r="A211" s="9">
        <v>186</v>
      </c>
      <c r="B211" s="10" t="s">
        <v>1469</v>
      </c>
      <c r="C211" s="11" t="s">
        <v>1470</v>
      </c>
      <c r="D211" s="11">
        <v>0.0025</v>
      </c>
      <c r="E211" s="11" t="s">
        <v>1471</v>
      </c>
      <c r="F211" s="11" t="s">
        <v>1472</v>
      </c>
      <c r="G211" s="10" t="s">
        <v>1473</v>
      </c>
      <c r="H211" s="16">
        <v>41568</v>
      </c>
      <c r="I211" s="26">
        <v>43354</v>
      </c>
      <c r="J211" s="12">
        <v>310.57</v>
      </c>
      <c r="K211" s="13">
        <v>10</v>
      </c>
      <c r="L211" s="12">
        <v>776.43</v>
      </c>
      <c r="M211" s="14">
        <v>64.7</v>
      </c>
      <c r="N211" s="18" t="s">
        <v>305</v>
      </c>
      <c r="O211" s="38"/>
    </row>
    <row r="212" spans="1:15" ht="25.5">
      <c r="A212" s="9">
        <v>187</v>
      </c>
      <c r="B212" s="10" t="s">
        <v>1474</v>
      </c>
      <c r="C212" s="11" t="s">
        <v>1475</v>
      </c>
      <c r="D212" s="11">
        <v>0.015</v>
      </c>
      <c r="E212" s="11" t="s">
        <v>1476</v>
      </c>
      <c r="F212" s="11" t="s">
        <v>1477</v>
      </c>
      <c r="G212" s="10" t="s">
        <v>1478</v>
      </c>
      <c r="H212" s="16"/>
      <c r="I212" s="26">
        <v>43354</v>
      </c>
      <c r="J212" s="12"/>
      <c r="K212" s="13"/>
      <c r="L212" s="12"/>
      <c r="M212" s="14"/>
      <c r="N212" s="11" t="s">
        <v>1701</v>
      </c>
      <c r="O212" s="38"/>
    </row>
    <row r="213" spans="1:15" ht="25.5">
      <c r="A213" s="9">
        <v>188</v>
      </c>
      <c r="B213" s="10" t="s">
        <v>1479</v>
      </c>
      <c r="C213" s="11" t="s">
        <v>1480</v>
      </c>
      <c r="D213" s="11">
        <v>0.0024</v>
      </c>
      <c r="E213" s="11" t="s">
        <v>1481</v>
      </c>
      <c r="F213" s="11" t="s">
        <v>1482</v>
      </c>
      <c r="G213" s="10" t="s">
        <v>1483</v>
      </c>
      <c r="H213" s="16">
        <v>41635</v>
      </c>
      <c r="I213" s="26">
        <v>43354</v>
      </c>
      <c r="J213" s="12">
        <v>333.64</v>
      </c>
      <c r="K213" s="13">
        <v>7</v>
      </c>
      <c r="L213" s="12">
        <v>560.52</v>
      </c>
      <c r="M213" s="14">
        <v>46.71</v>
      </c>
      <c r="N213" s="18" t="s">
        <v>305</v>
      </c>
      <c r="O213" s="38"/>
    </row>
    <row r="214" spans="1:15" ht="25.5">
      <c r="A214" s="9">
        <v>189</v>
      </c>
      <c r="B214" s="10" t="s">
        <v>1249</v>
      </c>
      <c r="C214" s="11" t="s">
        <v>1484</v>
      </c>
      <c r="D214" s="11">
        <v>0.018</v>
      </c>
      <c r="E214" s="11" t="s">
        <v>1481</v>
      </c>
      <c r="F214" s="11" t="s">
        <v>1482</v>
      </c>
      <c r="G214" s="10" t="s">
        <v>1485</v>
      </c>
      <c r="H214" s="16"/>
      <c r="I214" s="26">
        <v>43354</v>
      </c>
      <c r="J214" s="12"/>
      <c r="K214" s="13"/>
      <c r="L214" s="12"/>
      <c r="M214" s="14"/>
      <c r="N214" s="18" t="s">
        <v>305</v>
      </c>
      <c r="O214" s="38"/>
    </row>
    <row r="215" spans="1:15" ht="25.5">
      <c r="A215" s="9">
        <v>190</v>
      </c>
      <c r="B215" s="10" t="s">
        <v>1486</v>
      </c>
      <c r="C215" s="11" t="s">
        <v>1487</v>
      </c>
      <c r="D215" s="11">
        <v>0.3535</v>
      </c>
      <c r="E215" s="11" t="s">
        <v>1488</v>
      </c>
      <c r="F215" s="11" t="s">
        <v>1489</v>
      </c>
      <c r="G215" s="10" t="s">
        <v>1490</v>
      </c>
      <c r="H215" s="16">
        <v>42079</v>
      </c>
      <c r="I215" s="26">
        <v>43354</v>
      </c>
      <c r="J215" s="12">
        <v>131.36</v>
      </c>
      <c r="K215" s="13">
        <v>3</v>
      </c>
      <c r="L215" s="12">
        <v>13930.73</v>
      </c>
      <c r="M215" s="14">
        <v>1160.89</v>
      </c>
      <c r="N215" s="11" t="s">
        <v>1776</v>
      </c>
      <c r="O215" s="38"/>
    </row>
    <row r="216" spans="1:15" ht="25.5">
      <c r="A216" s="9">
        <v>191</v>
      </c>
      <c r="B216" s="10" t="s">
        <v>1491</v>
      </c>
      <c r="C216" s="11" t="s">
        <v>1492</v>
      </c>
      <c r="D216" s="11">
        <v>0.0108</v>
      </c>
      <c r="E216" s="11" t="s">
        <v>66</v>
      </c>
      <c r="F216" s="11" t="s">
        <v>1493</v>
      </c>
      <c r="G216" s="10" t="s">
        <v>1494</v>
      </c>
      <c r="H216" s="16">
        <v>41568</v>
      </c>
      <c r="I216" s="26">
        <v>43289</v>
      </c>
      <c r="J216" s="12">
        <v>495.93</v>
      </c>
      <c r="K216" s="13">
        <v>6</v>
      </c>
      <c r="L216" s="12">
        <v>3213.62</v>
      </c>
      <c r="M216" s="14">
        <v>267.8</v>
      </c>
      <c r="N216" s="18" t="s">
        <v>305</v>
      </c>
      <c r="O216" s="38"/>
    </row>
    <row r="217" spans="1:15" ht="25.5">
      <c r="A217" s="9">
        <v>192</v>
      </c>
      <c r="B217" s="10" t="s">
        <v>1495</v>
      </c>
      <c r="C217" s="11" t="s">
        <v>1496</v>
      </c>
      <c r="D217" s="11">
        <v>0.0026</v>
      </c>
      <c r="E217" s="11" t="s">
        <v>1497</v>
      </c>
      <c r="F217" s="11" t="s">
        <v>1791</v>
      </c>
      <c r="G217" s="10" t="s">
        <v>1498</v>
      </c>
      <c r="H217" s="10"/>
      <c r="I217" s="15"/>
      <c r="J217" s="12"/>
      <c r="K217" s="13"/>
      <c r="L217" s="12"/>
      <c r="M217" s="14"/>
      <c r="N217" s="18" t="s">
        <v>1707</v>
      </c>
      <c r="O217" s="38"/>
    </row>
    <row r="218" spans="1:15" ht="25.5">
      <c r="A218" s="9">
        <v>193</v>
      </c>
      <c r="B218" s="10" t="s">
        <v>1499</v>
      </c>
      <c r="C218" s="11" t="s">
        <v>1500</v>
      </c>
      <c r="D218" s="11">
        <v>0.3</v>
      </c>
      <c r="E218" s="11" t="s">
        <v>1501</v>
      </c>
      <c r="F218" s="11" t="s">
        <v>1499</v>
      </c>
      <c r="G218" s="10" t="s">
        <v>1502</v>
      </c>
      <c r="H218" s="16">
        <v>41664</v>
      </c>
      <c r="I218" s="26">
        <v>43289</v>
      </c>
      <c r="J218" s="12">
        <v>81.01</v>
      </c>
      <c r="K218" s="13">
        <v>3</v>
      </c>
      <c r="L218" s="12">
        <v>8894.9</v>
      </c>
      <c r="M218" s="14">
        <v>741.24</v>
      </c>
      <c r="N218" s="18" t="s">
        <v>1503</v>
      </c>
      <c r="O218" s="38"/>
    </row>
    <row r="219" spans="1:15" ht="25.5">
      <c r="A219" s="9">
        <v>194</v>
      </c>
      <c r="B219" s="10" t="s">
        <v>1504</v>
      </c>
      <c r="C219" s="11" t="s">
        <v>1505</v>
      </c>
      <c r="D219" s="11">
        <v>0.0229</v>
      </c>
      <c r="E219" s="11" t="s">
        <v>1506</v>
      </c>
      <c r="F219" s="11" t="s">
        <v>1507</v>
      </c>
      <c r="G219" s="10" t="s">
        <v>1508</v>
      </c>
      <c r="H219" s="16">
        <v>41330</v>
      </c>
      <c r="I219" s="26">
        <v>43354</v>
      </c>
      <c r="J219" s="12"/>
      <c r="K219" s="13"/>
      <c r="L219" s="12"/>
      <c r="M219" s="14"/>
      <c r="N219" s="18"/>
      <c r="O219" s="38"/>
    </row>
    <row r="220" spans="1:15" ht="25.5">
      <c r="A220" s="9">
        <v>195</v>
      </c>
      <c r="B220" s="10" t="s">
        <v>584</v>
      </c>
      <c r="C220" s="11" t="s">
        <v>585</v>
      </c>
      <c r="D220" s="11">
        <v>0.1</v>
      </c>
      <c r="E220" s="11" t="s">
        <v>1506</v>
      </c>
      <c r="F220" s="11" t="s">
        <v>1507</v>
      </c>
      <c r="G220" s="10" t="s">
        <v>586</v>
      </c>
      <c r="H220" s="16">
        <v>41330</v>
      </c>
      <c r="I220" s="26">
        <v>43354</v>
      </c>
      <c r="J220" s="12"/>
      <c r="K220" s="13"/>
      <c r="L220" s="12">
        <v>697.56</v>
      </c>
      <c r="M220" s="14"/>
      <c r="N220" s="18" t="s">
        <v>1777</v>
      </c>
      <c r="O220" s="38"/>
    </row>
    <row r="221" spans="1:15" ht="25.5">
      <c r="A221" s="9">
        <v>196</v>
      </c>
      <c r="B221" s="10" t="s">
        <v>587</v>
      </c>
      <c r="C221" s="11" t="s">
        <v>588</v>
      </c>
      <c r="D221" s="11">
        <v>0.003</v>
      </c>
      <c r="E221" s="11" t="s">
        <v>589</v>
      </c>
      <c r="F221" s="11" t="s">
        <v>590</v>
      </c>
      <c r="G221" s="10" t="s">
        <v>591</v>
      </c>
      <c r="H221" s="16">
        <v>41649</v>
      </c>
      <c r="I221" s="26">
        <v>43354</v>
      </c>
      <c r="J221" s="12">
        <v>259</v>
      </c>
      <c r="K221" s="13">
        <v>3</v>
      </c>
      <c r="L221" s="12">
        <v>233.1</v>
      </c>
      <c r="M221" s="14">
        <v>19.43</v>
      </c>
      <c r="N221" s="18" t="s">
        <v>1707</v>
      </c>
      <c r="O221" s="38"/>
    </row>
    <row r="222" spans="1:15" ht="25.5">
      <c r="A222" s="9">
        <v>197</v>
      </c>
      <c r="B222" s="10" t="s">
        <v>179</v>
      </c>
      <c r="C222" s="11" t="s">
        <v>592</v>
      </c>
      <c r="D222" s="11">
        <v>0.0181</v>
      </c>
      <c r="E222" s="11" t="s">
        <v>593</v>
      </c>
      <c r="F222" s="11" t="s">
        <v>594</v>
      </c>
      <c r="G222" s="10" t="s">
        <v>595</v>
      </c>
      <c r="H222" s="16">
        <v>41599</v>
      </c>
      <c r="I222" s="26">
        <v>43354</v>
      </c>
      <c r="J222" s="12">
        <v>378.81</v>
      </c>
      <c r="K222" s="13">
        <v>7</v>
      </c>
      <c r="L222" s="12">
        <v>5855.42</v>
      </c>
      <c r="M222" s="14">
        <v>487.95</v>
      </c>
      <c r="N222" s="18" t="s">
        <v>305</v>
      </c>
      <c r="O222" s="38"/>
    </row>
    <row r="223" spans="1:15" ht="25.5">
      <c r="A223" s="9">
        <v>198</v>
      </c>
      <c r="B223" s="10" t="s">
        <v>596</v>
      </c>
      <c r="C223" s="11" t="s">
        <v>597</v>
      </c>
      <c r="D223" s="11">
        <v>0.003</v>
      </c>
      <c r="E223" s="11" t="s">
        <v>1180</v>
      </c>
      <c r="F223" s="11" t="s">
        <v>598</v>
      </c>
      <c r="G223" s="10" t="s">
        <v>599</v>
      </c>
      <c r="H223" s="16">
        <v>41625</v>
      </c>
      <c r="I223" s="26">
        <v>43354</v>
      </c>
      <c r="J223" s="12"/>
      <c r="K223" s="13">
        <v>7</v>
      </c>
      <c r="L223" s="12">
        <v>764.86</v>
      </c>
      <c r="M223" s="14">
        <v>63.74</v>
      </c>
      <c r="N223" s="18" t="s">
        <v>305</v>
      </c>
      <c r="O223" s="38"/>
    </row>
    <row r="224" spans="1:15" ht="25.5">
      <c r="A224" s="9">
        <v>199</v>
      </c>
      <c r="B224" s="10" t="s">
        <v>600</v>
      </c>
      <c r="C224" s="11" t="s">
        <v>601</v>
      </c>
      <c r="D224" s="11">
        <v>0.0015</v>
      </c>
      <c r="E224" s="11" t="s">
        <v>1444</v>
      </c>
      <c r="F224" s="11" t="s">
        <v>1445</v>
      </c>
      <c r="G224" s="10" t="s">
        <v>602</v>
      </c>
      <c r="H224" s="10"/>
      <c r="I224" s="26">
        <v>43354</v>
      </c>
      <c r="J224" s="12"/>
      <c r="K224" s="13"/>
      <c r="L224" s="12"/>
      <c r="M224" s="14"/>
      <c r="N224" s="18"/>
      <c r="O224" s="38"/>
    </row>
    <row r="225" spans="1:15" ht="25.5">
      <c r="A225" s="9">
        <v>200</v>
      </c>
      <c r="B225" s="10" t="s">
        <v>206</v>
      </c>
      <c r="C225" s="11" t="s">
        <v>603</v>
      </c>
      <c r="D225" s="11">
        <v>0.013</v>
      </c>
      <c r="E225" s="11" t="s">
        <v>1444</v>
      </c>
      <c r="F225" s="11" t="s">
        <v>1445</v>
      </c>
      <c r="G225" s="10" t="s">
        <v>604</v>
      </c>
      <c r="H225" s="10"/>
      <c r="I225" s="26">
        <v>43354</v>
      </c>
      <c r="J225" s="12"/>
      <c r="K225" s="13"/>
      <c r="L225" s="12"/>
      <c r="M225" s="14"/>
      <c r="N225" s="18"/>
      <c r="O225" s="38"/>
    </row>
    <row r="226" spans="1:15" ht="25.5">
      <c r="A226" s="9">
        <v>201</v>
      </c>
      <c r="B226" s="10" t="s">
        <v>605</v>
      </c>
      <c r="C226" s="11" t="s">
        <v>606</v>
      </c>
      <c r="D226" s="11">
        <v>0.0025</v>
      </c>
      <c r="E226" s="11" t="s">
        <v>607</v>
      </c>
      <c r="F226" s="11" t="s">
        <v>608</v>
      </c>
      <c r="G226" s="10" t="s">
        <v>609</v>
      </c>
      <c r="H226" s="16">
        <v>41677</v>
      </c>
      <c r="I226" s="26">
        <v>43354</v>
      </c>
      <c r="J226" s="12">
        <v>530.74</v>
      </c>
      <c r="K226" s="13">
        <v>7</v>
      </c>
      <c r="L226" s="12">
        <v>1133.13</v>
      </c>
      <c r="M226" s="14">
        <v>94.43</v>
      </c>
      <c r="N226" s="18" t="s">
        <v>305</v>
      </c>
      <c r="O226" s="38"/>
    </row>
    <row r="227" spans="1:15" ht="25.5">
      <c r="A227" s="9">
        <v>202</v>
      </c>
      <c r="B227" s="10" t="s">
        <v>610</v>
      </c>
      <c r="C227" s="11" t="s">
        <v>611</v>
      </c>
      <c r="D227" s="11">
        <v>0.0018</v>
      </c>
      <c r="E227" s="11" t="s">
        <v>1739</v>
      </c>
      <c r="F227" s="11" t="s">
        <v>621</v>
      </c>
      <c r="G227" s="10" t="s">
        <v>1740</v>
      </c>
      <c r="H227" s="10"/>
      <c r="I227" s="26">
        <v>43354</v>
      </c>
      <c r="J227" s="12"/>
      <c r="K227" s="13"/>
      <c r="L227" s="12"/>
      <c r="M227" s="14"/>
      <c r="N227" s="18"/>
      <c r="O227" s="38"/>
    </row>
    <row r="228" spans="1:15" ht="25.5">
      <c r="A228" s="9">
        <v>203</v>
      </c>
      <c r="B228" s="10" t="s">
        <v>1741</v>
      </c>
      <c r="C228" s="11" t="s">
        <v>1742</v>
      </c>
      <c r="D228" s="11">
        <v>0.0007</v>
      </c>
      <c r="E228" s="11" t="s">
        <v>1444</v>
      </c>
      <c r="F228" s="11" t="s">
        <v>1445</v>
      </c>
      <c r="G228" s="10" t="s">
        <v>1743</v>
      </c>
      <c r="H228" s="10"/>
      <c r="I228" s="26">
        <v>43354</v>
      </c>
      <c r="J228" s="12"/>
      <c r="K228" s="13"/>
      <c r="L228" s="12"/>
      <c r="M228" s="14"/>
      <c r="N228" s="18"/>
      <c r="O228" s="38"/>
    </row>
    <row r="229" spans="1:15" ht="73.5" customHeight="1">
      <c r="A229" s="9">
        <v>204</v>
      </c>
      <c r="B229" s="10" t="s">
        <v>1744</v>
      </c>
      <c r="C229" s="11" t="s">
        <v>1745</v>
      </c>
      <c r="D229" s="11">
        <v>4.6707</v>
      </c>
      <c r="E229" s="11" t="s">
        <v>1746</v>
      </c>
      <c r="F229" s="11" t="s">
        <v>1747</v>
      </c>
      <c r="G229" s="10" t="s">
        <v>1748</v>
      </c>
      <c r="H229" s="16">
        <v>41618</v>
      </c>
      <c r="I229" s="26">
        <v>43396</v>
      </c>
      <c r="J229" s="12">
        <v>114.18</v>
      </c>
      <c r="K229" s="13">
        <v>3</v>
      </c>
      <c r="L229" s="12">
        <v>195187.99</v>
      </c>
      <c r="M229" s="14">
        <v>16265.67</v>
      </c>
      <c r="N229" s="11" t="s">
        <v>1397</v>
      </c>
      <c r="O229" s="38"/>
    </row>
    <row r="230" spans="1:15" ht="87.75" customHeight="1">
      <c r="A230" s="9">
        <v>205</v>
      </c>
      <c r="B230" s="10" t="s">
        <v>1744</v>
      </c>
      <c r="C230" s="11" t="s">
        <v>1749</v>
      </c>
      <c r="D230" s="11">
        <v>0.0928</v>
      </c>
      <c r="E230" s="11" t="s">
        <v>1746</v>
      </c>
      <c r="F230" s="11" t="s">
        <v>1747</v>
      </c>
      <c r="G230" s="10" t="s">
        <v>1750</v>
      </c>
      <c r="H230" s="16">
        <v>41619</v>
      </c>
      <c r="I230" s="26">
        <v>43396</v>
      </c>
      <c r="J230" s="12">
        <v>114.18</v>
      </c>
      <c r="K230" s="13">
        <v>3</v>
      </c>
      <c r="L230" s="12">
        <v>3878.1</v>
      </c>
      <c r="M230" s="14">
        <v>323.18</v>
      </c>
      <c r="N230" s="11" t="s">
        <v>1397</v>
      </c>
      <c r="O230" s="38"/>
    </row>
    <row r="231" spans="1:15" ht="25.5">
      <c r="A231" s="9">
        <v>206</v>
      </c>
      <c r="B231" s="10" t="s">
        <v>1751</v>
      </c>
      <c r="C231" s="11" t="s">
        <v>1752</v>
      </c>
      <c r="D231" s="11">
        <v>0.001</v>
      </c>
      <c r="E231" s="11" t="s">
        <v>1753</v>
      </c>
      <c r="F231" s="11" t="s">
        <v>1754</v>
      </c>
      <c r="G231" s="10" t="s">
        <v>1755</v>
      </c>
      <c r="H231" s="16">
        <v>41618</v>
      </c>
      <c r="I231" s="26">
        <v>43396</v>
      </c>
      <c r="J231" s="12"/>
      <c r="K231" s="13"/>
      <c r="L231" s="12"/>
      <c r="M231" s="14"/>
      <c r="N231" s="18"/>
      <c r="O231" s="38"/>
    </row>
    <row r="232" spans="1:15" ht="80.25" customHeight="1">
      <c r="A232" s="9">
        <v>207</v>
      </c>
      <c r="B232" s="10" t="s">
        <v>1756</v>
      </c>
      <c r="C232" s="11" t="s">
        <v>1757</v>
      </c>
      <c r="D232" s="11">
        <v>0.0745</v>
      </c>
      <c r="E232" s="11" t="s">
        <v>1758</v>
      </c>
      <c r="F232" s="11" t="s">
        <v>1759</v>
      </c>
      <c r="G232" s="10" t="s">
        <v>1760</v>
      </c>
      <c r="H232" s="16">
        <v>41698</v>
      </c>
      <c r="I232" s="26">
        <v>43396</v>
      </c>
      <c r="J232" s="12"/>
      <c r="K232" s="13">
        <v>5</v>
      </c>
      <c r="L232" s="12">
        <v>793.14</v>
      </c>
      <c r="M232" s="14">
        <v>66.1</v>
      </c>
      <c r="N232" s="11" t="s">
        <v>1761</v>
      </c>
      <c r="O232" s="38"/>
    </row>
    <row r="233" spans="1:15" ht="25.5">
      <c r="A233" s="9">
        <v>208</v>
      </c>
      <c r="B233" s="10" t="s">
        <v>1762</v>
      </c>
      <c r="C233" s="11" t="s">
        <v>1763</v>
      </c>
      <c r="D233" s="11">
        <v>0.0483</v>
      </c>
      <c r="E233" s="11" t="s">
        <v>1764</v>
      </c>
      <c r="F233" s="11" t="s">
        <v>1765</v>
      </c>
      <c r="G233" s="10" t="s">
        <v>1766</v>
      </c>
      <c r="H233" s="10"/>
      <c r="I233" s="26">
        <v>43431</v>
      </c>
      <c r="J233" s="12"/>
      <c r="K233" s="13"/>
      <c r="L233" s="12"/>
      <c r="M233" s="14"/>
      <c r="N233" s="18"/>
      <c r="O233" s="38"/>
    </row>
    <row r="234" spans="1:15" ht="38.25">
      <c r="A234" s="9">
        <v>209</v>
      </c>
      <c r="B234" s="10" t="s">
        <v>1741</v>
      </c>
      <c r="C234" s="11" t="s">
        <v>1768</v>
      </c>
      <c r="D234" s="11">
        <v>0.0023</v>
      </c>
      <c r="E234" s="11" t="s">
        <v>1444</v>
      </c>
      <c r="F234" s="11" t="s">
        <v>1445</v>
      </c>
      <c r="G234" s="10" t="s">
        <v>646</v>
      </c>
      <c r="H234" s="16">
        <v>41648</v>
      </c>
      <c r="I234" s="26">
        <v>43354</v>
      </c>
      <c r="J234" s="12">
        <v>411.9</v>
      </c>
      <c r="K234" s="13">
        <v>7</v>
      </c>
      <c r="L234" s="12">
        <v>809.05</v>
      </c>
      <c r="M234" s="14">
        <v>67.42</v>
      </c>
      <c r="N234" s="11" t="s">
        <v>647</v>
      </c>
      <c r="O234" s="38"/>
    </row>
    <row r="235" spans="1:15" ht="25.5">
      <c r="A235" s="9">
        <v>210</v>
      </c>
      <c r="B235" s="10" t="s">
        <v>648</v>
      </c>
      <c r="C235" s="11" t="s">
        <v>649</v>
      </c>
      <c r="D235" s="11">
        <v>0.0015</v>
      </c>
      <c r="E235" s="11" t="s">
        <v>1371</v>
      </c>
      <c r="F235" s="11" t="s">
        <v>650</v>
      </c>
      <c r="G235" s="10" t="s">
        <v>651</v>
      </c>
      <c r="H235" s="10"/>
      <c r="I235" s="26">
        <v>43396</v>
      </c>
      <c r="J235" s="12"/>
      <c r="K235" s="13"/>
      <c r="L235" s="12"/>
      <c r="M235" s="14"/>
      <c r="N235" s="18"/>
      <c r="O235" s="38"/>
    </row>
    <row r="236" spans="1:15" ht="25.5">
      <c r="A236" s="9">
        <v>211</v>
      </c>
      <c r="B236" s="10" t="s">
        <v>652</v>
      </c>
      <c r="C236" s="11" t="s">
        <v>653</v>
      </c>
      <c r="D236" s="11">
        <v>0.1</v>
      </c>
      <c r="E236" s="11" t="s">
        <v>654</v>
      </c>
      <c r="F236" s="11" t="s">
        <v>655</v>
      </c>
      <c r="G236" s="10" t="s">
        <v>656</v>
      </c>
      <c r="H236" s="10"/>
      <c r="I236" s="26">
        <v>43354</v>
      </c>
      <c r="J236" s="12"/>
      <c r="K236" s="13"/>
      <c r="L236" s="12"/>
      <c r="M236" s="14"/>
      <c r="N236" s="18"/>
      <c r="O236" s="38"/>
    </row>
    <row r="237" spans="1:15" ht="25.5">
      <c r="A237" s="9">
        <v>212</v>
      </c>
      <c r="B237" s="10" t="s">
        <v>657</v>
      </c>
      <c r="C237" s="11" t="s">
        <v>658</v>
      </c>
      <c r="D237" s="11">
        <v>0.0017</v>
      </c>
      <c r="E237" s="11" t="s">
        <v>659</v>
      </c>
      <c r="F237" s="11" t="s">
        <v>660</v>
      </c>
      <c r="G237" s="10" t="s">
        <v>661</v>
      </c>
      <c r="H237" s="16">
        <v>41681</v>
      </c>
      <c r="I237" s="26">
        <v>43431</v>
      </c>
      <c r="J237" s="12">
        <v>530.74</v>
      </c>
      <c r="K237" s="13">
        <v>7</v>
      </c>
      <c r="L237" s="12">
        <v>770.53</v>
      </c>
      <c r="M237" s="14">
        <v>64.21</v>
      </c>
      <c r="N237" s="18" t="s">
        <v>305</v>
      </c>
      <c r="O237" s="38"/>
    </row>
    <row r="238" spans="1:15" ht="38.25">
      <c r="A238" s="9">
        <v>213</v>
      </c>
      <c r="B238" s="10" t="s">
        <v>662</v>
      </c>
      <c r="C238" s="11" t="s">
        <v>663</v>
      </c>
      <c r="D238" s="11">
        <v>0.0011</v>
      </c>
      <c r="E238" s="11" t="s">
        <v>664</v>
      </c>
      <c r="F238" s="11" t="s">
        <v>665</v>
      </c>
      <c r="G238" s="10" t="s">
        <v>666</v>
      </c>
      <c r="H238" s="10" t="s">
        <v>667</v>
      </c>
      <c r="I238" s="26">
        <v>43396</v>
      </c>
      <c r="J238" s="12">
        <v>530.74</v>
      </c>
      <c r="K238" s="13">
        <v>5</v>
      </c>
      <c r="L238" s="12">
        <v>356.13</v>
      </c>
      <c r="M238" s="14">
        <v>29.68</v>
      </c>
      <c r="N238" s="11" t="s">
        <v>392</v>
      </c>
      <c r="O238" s="38"/>
    </row>
    <row r="239" spans="1:15" ht="38.25">
      <c r="A239" s="9">
        <v>214</v>
      </c>
      <c r="B239" s="10" t="s">
        <v>668</v>
      </c>
      <c r="C239" s="11" t="s">
        <v>669</v>
      </c>
      <c r="D239" s="11">
        <v>0.0021</v>
      </c>
      <c r="E239" s="11" t="s">
        <v>670</v>
      </c>
      <c r="F239" s="11" t="s">
        <v>671</v>
      </c>
      <c r="G239" s="10" t="s">
        <v>672</v>
      </c>
      <c r="H239" s="16">
        <v>41710</v>
      </c>
      <c r="I239" s="26">
        <v>43396</v>
      </c>
      <c r="J239" s="12">
        <v>164.76</v>
      </c>
      <c r="K239" s="13">
        <v>3</v>
      </c>
      <c r="L239" s="12">
        <v>126.64</v>
      </c>
      <c r="M239" s="14">
        <v>10.55</v>
      </c>
      <c r="N239" s="18" t="s">
        <v>1707</v>
      </c>
      <c r="O239" s="38"/>
    </row>
    <row r="240" spans="1:15" ht="25.5">
      <c r="A240" s="9">
        <v>215</v>
      </c>
      <c r="B240" s="10" t="s">
        <v>668</v>
      </c>
      <c r="C240" s="11" t="s">
        <v>673</v>
      </c>
      <c r="D240" s="11">
        <v>0.0044</v>
      </c>
      <c r="E240" s="11" t="s">
        <v>1570</v>
      </c>
      <c r="F240" s="11" t="s">
        <v>674</v>
      </c>
      <c r="G240" s="10" t="s">
        <v>675</v>
      </c>
      <c r="H240" s="16">
        <v>41677</v>
      </c>
      <c r="I240" s="26">
        <v>43431</v>
      </c>
      <c r="J240" s="12">
        <v>539.59</v>
      </c>
      <c r="K240" s="13">
        <v>10</v>
      </c>
      <c r="L240" s="12">
        <v>2158.36</v>
      </c>
      <c r="M240" s="14">
        <v>179.86</v>
      </c>
      <c r="N240" s="18" t="s">
        <v>305</v>
      </c>
      <c r="O240" s="38"/>
    </row>
    <row r="241" spans="1:15" ht="38.25">
      <c r="A241" s="9">
        <v>216</v>
      </c>
      <c r="B241" s="10" t="s">
        <v>676</v>
      </c>
      <c r="C241" s="11" t="s">
        <v>677</v>
      </c>
      <c r="D241" s="11">
        <v>0.003</v>
      </c>
      <c r="E241" s="11" t="s">
        <v>678</v>
      </c>
      <c r="F241" s="11" t="s">
        <v>679</v>
      </c>
      <c r="G241" s="10" t="s">
        <v>680</v>
      </c>
      <c r="H241" s="16">
        <v>41663</v>
      </c>
      <c r="I241" s="26">
        <v>43431</v>
      </c>
      <c r="J241" s="12">
        <v>283.83</v>
      </c>
      <c r="K241" s="13">
        <v>5</v>
      </c>
      <c r="L241" s="12">
        <v>519.41</v>
      </c>
      <c r="M241" s="14">
        <v>43.28</v>
      </c>
      <c r="N241" s="11" t="s">
        <v>681</v>
      </c>
      <c r="O241" s="38"/>
    </row>
    <row r="242" spans="1:15" ht="25.5">
      <c r="A242" s="9">
        <v>217</v>
      </c>
      <c r="B242" s="10" t="s">
        <v>682</v>
      </c>
      <c r="C242" s="11" t="s">
        <v>683</v>
      </c>
      <c r="D242" s="11">
        <v>0.0272</v>
      </c>
      <c r="E242" s="11" t="s">
        <v>684</v>
      </c>
      <c r="F242" s="11" t="s">
        <v>685</v>
      </c>
      <c r="G242" s="10" t="s">
        <v>686</v>
      </c>
      <c r="H242" s="16">
        <v>41661</v>
      </c>
      <c r="I242" s="26">
        <v>43431</v>
      </c>
      <c r="J242" s="12">
        <v>485.63</v>
      </c>
      <c r="K242" s="13">
        <v>10</v>
      </c>
      <c r="L242" s="18">
        <v>13209.14</v>
      </c>
      <c r="M242" s="14">
        <v>1100.76</v>
      </c>
      <c r="N242" s="11" t="s">
        <v>687</v>
      </c>
      <c r="O242" s="38"/>
    </row>
    <row r="243" spans="1:15" ht="25.5">
      <c r="A243" s="9">
        <v>218</v>
      </c>
      <c r="B243" s="10" t="s">
        <v>688</v>
      </c>
      <c r="C243" s="11" t="s">
        <v>689</v>
      </c>
      <c r="D243" s="11">
        <v>0.003</v>
      </c>
      <c r="E243" s="11" t="s">
        <v>1179</v>
      </c>
      <c r="F243" s="11" t="s">
        <v>690</v>
      </c>
      <c r="G243" s="10" t="s">
        <v>691</v>
      </c>
      <c r="H243" s="16">
        <v>41667</v>
      </c>
      <c r="I243" s="26">
        <v>43396</v>
      </c>
      <c r="J243" s="12">
        <v>215.84</v>
      </c>
      <c r="K243" s="13">
        <v>5</v>
      </c>
      <c r="L243" s="12">
        <v>323.76</v>
      </c>
      <c r="M243" s="14">
        <v>26.98</v>
      </c>
      <c r="N243" s="18" t="s">
        <v>1707</v>
      </c>
      <c r="O243" s="38"/>
    </row>
    <row r="244" spans="1:15" ht="25.5">
      <c r="A244" s="9">
        <v>219</v>
      </c>
      <c r="B244" s="10" t="s">
        <v>692</v>
      </c>
      <c r="C244" s="11" t="s">
        <v>693</v>
      </c>
      <c r="D244" s="11">
        <v>0.0361</v>
      </c>
      <c r="E244" s="11" t="s">
        <v>694</v>
      </c>
      <c r="F244" s="11" t="s">
        <v>695</v>
      </c>
      <c r="G244" s="10" t="s">
        <v>696</v>
      </c>
      <c r="H244" s="16">
        <v>41673</v>
      </c>
      <c r="I244" s="26">
        <v>43431</v>
      </c>
      <c r="J244" s="12">
        <v>387.87</v>
      </c>
      <c r="K244" s="13">
        <v>7</v>
      </c>
      <c r="L244" s="12">
        <v>11957.8</v>
      </c>
      <c r="M244" s="14">
        <v>996.48</v>
      </c>
      <c r="N244" s="11" t="s">
        <v>392</v>
      </c>
      <c r="O244" s="38"/>
    </row>
    <row r="245" spans="1:15" ht="38.25">
      <c r="A245" s="9">
        <v>220</v>
      </c>
      <c r="B245" s="10" t="s">
        <v>697</v>
      </c>
      <c r="C245" s="11" t="s">
        <v>698</v>
      </c>
      <c r="D245" s="11">
        <v>0.0015</v>
      </c>
      <c r="E245" s="11" t="s">
        <v>1237</v>
      </c>
      <c r="F245" s="11" t="s">
        <v>699</v>
      </c>
      <c r="G245" s="10" t="s">
        <v>700</v>
      </c>
      <c r="H245" s="16">
        <v>41782</v>
      </c>
      <c r="I245" s="26">
        <v>43396</v>
      </c>
      <c r="J245" s="12">
        <v>539.59</v>
      </c>
      <c r="K245" s="13">
        <v>5</v>
      </c>
      <c r="L245" s="12">
        <v>404.7</v>
      </c>
      <c r="M245" s="14">
        <v>33.73</v>
      </c>
      <c r="N245" s="11" t="s">
        <v>681</v>
      </c>
      <c r="O245" s="38"/>
    </row>
    <row r="246" spans="1:15" ht="38.25">
      <c r="A246" s="9">
        <v>221</v>
      </c>
      <c r="B246" s="10" t="s">
        <v>701</v>
      </c>
      <c r="C246" s="11" t="s">
        <v>702</v>
      </c>
      <c r="D246" s="11">
        <v>0.0014</v>
      </c>
      <c r="E246" s="11" t="s">
        <v>1266</v>
      </c>
      <c r="F246" s="11" t="s">
        <v>703</v>
      </c>
      <c r="G246" s="10" t="s">
        <v>704</v>
      </c>
      <c r="H246" s="16">
        <v>41695</v>
      </c>
      <c r="I246" s="26">
        <v>43396</v>
      </c>
      <c r="J246" s="12">
        <v>260.6</v>
      </c>
      <c r="K246" s="13">
        <v>7</v>
      </c>
      <c r="L246" s="18">
        <v>255.39</v>
      </c>
      <c r="M246" s="14">
        <v>21.28</v>
      </c>
      <c r="N246" s="11" t="s">
        <v>681</v>
      </c>
      <c r="O246" s="38"/>
    </row>
    <row r="247" spans="1:15" ht="25.5">
      <c r="A247" s="9">
        <v>222</v>
      </c>
      <c r="B247" s="10" t="s">
        <v>705</v>
      </c>
      <c r="C247" s="11" t="s">
        <v>706</v>
      </c>
      <c r="D247" s="11">
        <v>0.0014</v>
      </c>
      <c r="E247" s="11" t="s">
        <v>707</v>
      </c>
      <c r="F247" s="11" t="s">
        <v>708</v>
      </c>
      <c r="G247" s="10" t="s">
        <v>709</v>
      </c>
      <c r="H247" s="16">
        <v>41698</v>
      </c>
      <c r="I247" s="26">
        <v>43396</v>
      </c>
      <c r="J247" s="12">
        <v>212.3</v>
      </c>
      <c r="K247" s="13">
        <v>3</v>
      </c>
      <c r="L247" s="12">
        <v>108.78</v>
      </c>
      <c r="M247" s="14">
        <v>9.07</v>
      </c>
      <c r="N247" s="18" t="s">
        <v>1707</v>
      </c>
      <c r="O247" s="38"/>
    </row>
    <row r="248" spans="1:15" ht="25.5">
      <c r="A248" s="9">
        <v>223</v>
      </c>
      <c r="B248" s="10" t="s">
        <v>710</v>
      </c>
      <c r="C248" s="11" t="s">
        <v>711</v>
      </c>
      <c r="D248" s="11">
        <v>0.001</v>
      </c>
      <c r="E248" s="11" t="s">
        <v>712</v>
      </c>
      <c r="F248" s="11" t="s">
        <v>713</v>
      </c>
      <c r="G248" s="10" t="s">
        <v>714</v>
      </c>
      <c r="H248" s="16">
        <v>41653</v>
      </c>
      <c r="I248" s="26">
        <v>43431</v>
      </c>
      <c r="J248" s="12">
        <v>442.28</v>
      </c>
      <c r="K248" s="13">
        <v>5</v>
      </c>
      <c r="L248" s="12">
        <v>269.79</v>
      </c>
      <c r="M248" s="14">
        <v>22.48</v>
      </c>
      <c r="N248" s="18" t="s">
        <v>305</v>
      </c>
      <c r="O248" s="38"/>
    </row>
    <row r="249" spans="1:15" ht="38.25">
      <c r="A249" s="9">
        <v>224</v>
      </c>
      <c r="B249" s="10" t="s">
        <v>715</v>
      </c>
      <c r="C249" s="11" t="s">
        <v>716</v>
      </c>
      <c r="D249" s="11">
        <v>0.003</v>
      </c>
      <c r="E249" s="11" t="s">
        <v>717</v>
      </c>
      <c r="F249" s="11" t="s">
        <v>718</v>
      </c>
      <c r="G249" s="10" t="s">
        <v>719</v>
      </c>
      <c r="H249" s="16">
        <v>41675</v>
      </c>
      <c r="I249" s="26">
        <v>43431</v>
      </c>
      <c r="J249" s="12">
        <v>164.76</v>
      </c>
      <c r="K249" s="13">
        <v>3</v>
      </c>
      <c r="L249" s="12">
        <v>180.91</v>
      </c>
      <c r="M249" s="14">
        <v>15.08</v>
      </c>
      <c r="N249" s="18" t="s">
        <v>1707</v>
      </c>
      <c r="O249" s="38"/>
    </row>
    <row r="250" spans="1:15" ht="25.5">
      <c r="A250" s="9">
        <v>225</v>
      </c>
      <c r="B250" s="10" t="s">
        <v>1714</v>
      </c>
      <c r="C250" s="11" t="s">
        <v>1715</v>
      </c>
      <c r="D250" s="11">
        <v>0.4006</v>
      </c>
      <c r="E250" s="11" t="s">
        <v>720</v>
      </c>
      <c r="F250" s="11" t="s">
        <v>1714</v>
      </c>
      <c r="G250" s="10" t="s">
        <v>721</v>
      </c>
      <c r="H250" s="16">
        <v>41998</v>
      </c>
      <c r="I250" s="26">
        <v>43396</v>
      </c>
      <c r="J250" s="18">
        <v>167.56</v>
      </c>
      <c r="K250" s="13">
        <v>3</v>
      </c>
      <c r="L250" s="18">
        <v>20137.36</v>
      </c>
      <c r="M250" s="14">
        <v>1678.11</v>
      </c>
      <c r="N250" s="18" t="s">
        <v>164</v>
      </c>
      <c r="O250" s="38"/>
    </row>
    <row r="251" spans="1:15" ht="38.25">
      <c r="A251" s="9">
        <v>226</v>
      </c>
      <c r="B251" s="10" t="s">
        <v>722</v>
      </c>
      <c r="C251" s="11" t="s">
        <v>1705</v>
      </c>
      <c r="D251" s="11">
        <v>0.0025</v>
      </c>
      <c r="E251" s="11" t="s">
        <v>723</v>
      </c>
      <c r="F251" s="11" t="s">
        <v>724</v>
      </c>
      <c r="G251" s="10" t="s">
        <v>725</v>
      </c>
      <c r="H251" s="16">
        <v>41678</v>
      </c>
      <c r="I251" s="26">
        <v>43354</v>
      </c>
      <c r="J251" s="12">
        <v>310.57</v>
      </c>
      <c r="K251" s="13">
        <v>10</v>
      </c>
      <c r="L251" s="12">
        <v>776.43</v>
      </c>
      <c r="M251" s="14">
        <v>64.7</v>
      </c>
      <c r="N251" s="11" t="s">
        <v>726</v>
      </c>
      <c r="O251" s="38"/>
    </row>
    <row r="252" spans="1:15" ht="38.25">
      <c r="A252" s="9">
        <v>227</v>
      </c>
      <c r="B252" s="10" t="s">
        <v>727</v>
      </c>
      <c r="C252" s="11" t="s">
        <v>1183</v>
      </c>
      <c r="D252" s="11">
        <v>0.85</v>
      </c>
      <c r="E252" s="11" t="s">
        <v>1184</v>
      </c>
      <c r="F252" s="37" t="s">
        <v>728</v>
      </c>
      <c r="G252" s="10" t="s">
        <v>729</v>
      </c>
      <c r="H252" s="16">
        <v>41737</v>
      </c>
      <c r="I252" s="26">
        <v>43431</v>
      </c>
      <c r="J252" s="37">
        <v>226.51</v>
      </c>
      <c r="K252" s="13">
        <v>7</v>
      </c>
      <c r="L252" s="37">
        <v>164423.61</v>
      </c>
      <c r="M252" s="14">
        <v>13701.97</v>
      </c>
      <c r="N252" s="59" t="s">
        <v>730</v>
      </c>
      <c r="O252" s="38"/>
    </row>
    <row r="253" spans="1:15" ht="51">
      <c r="A253" s="9">
        <v>228</v>
      </c>
      <c r="B253" s="10" t="s">
        <v>731</v>
      </c>
      <c r="C253" s="11" t="s">
        <v>1228</v>
      </c>
      <c r="D253" s="11">
        <v>0.0015</v>
      </c>
      <c r="E253" s="11" t="s">
        <v>732</v>
      </c>
      <c r="F253" s="11" t="s">
        <v>733</v>
      </c>
      <c r="G253" s="10" t="s">
        <v>734</v>
      </c>
      <c r="H253" s="16">
        <v>41717</v>
      </c>
      <c r="I253" s="26">
        <v>43458</v>
      </c>
      <c r="J253" s="12">
        <v>647.51</v>
      </c>
      <c r="K253" s="13">
        <v>5</v>
      </c>
      <c r="L253" s="12">
        <v>485.64</v>
      </c>
      <c r="M253" s="14">
        <v>40.47</v>
      </c>
      <c r="N253" s="59" t="s">
        <v>735</v>
      </c>
      <c r="O253" s="38"/>
    </row>
    <row r="254" spans="1:15" ht="38.25">
      <c r="A254" s="9">
        <v>229</v>
      </c>
      <c r="B254" s="10" t="s">
        <v>736</v>
      </c>
      <c r="C254" s="11" t="s">
        <v>737</v>
      </c>
      <c r="D254" s="11">
        <v>0.002</v>
      </c>
      <c r="E254" s="11" t="s">
        <v>738</v>
      </c>
      <c r="F254" s="11" t="s">
        <v>739</v>
      </c>
      <c r="G254" s="10" t="s">
        <v>740</v>
      </c>
      <c r="H254" s="16">
        <v>41719</v>
      </c>
      <c r="I254" s="26">
        <v>43431</v>
      </c>
      <c r="J254" s="37">
        <v>442.28</v>
      </c>
      <c r="K254" s="13">
        <v>7</v>
      </c>
      <c r="L254" s="18">
        <v>755.41</v>
      </c>
      <c r="M254" s="14">
        <v>62.95</v>
      </c>
      <c r="N254" s="59" t="s">
        <v>741</v>
      </c>
      <c r="O254" s="38"/>
    </row>
    <row r="255" spans="1:15" ht="25.5">
      <c r="A255" s="9">
        <v>230</v>
      </c>
      <c r="B255" s="10" t="s">
        <v>742</v>
      </c>
      <c r="C255" s="11" t="s">
        <v>1665</v>
      </c>
      <c r="D255" s="11">
        <v>0.0031</v>
      </c>
      <c r="E255" s="11" t="s">
        <v>743</v>
      </c>
      <c r="F255" s="11" t="s">
        <v>744</v>
      </c>
      <c r="G255" s="10" t="s">
        <v>745</v>
      </c>
      <c r="H255" s="16">
        <v>41726</v>
      </c>
      <c r="I255" s="26">
        <v>43396</v>
      </c>
      <c r="J255" s="37">
        <v>212.3</v>
      </c>
      <c r="K255" s="13">
        <v>3</v>
      </c>
      <c r="L255" s="18">
        <v>240.88</v>
      </c>
      <c r="M255" s="14">
        <v>20.07</v>
      </c>
      <c r="N255" s="18" t="s">
        <v>1707</v>
      </c>
      <c r="O255" s="38"/>
    </row>
    <row r="256" spans="1:15" ht="38.25">
      <c r="A256" s="9">
        <v>231</v>
      </c>
      <c r="B256" s="10" t="s">
        <v>746</v>
      </c>
      <c r="C256" s="11" t="s">
        <v>747</v>
      </c>
      <c r="D256" s="11">
        <v>0.0015</v>
      </c>
      <c r="E256" s="11" t="s">
        <v>748</v>
      </c>
      <c r="F256" s="11" t="s">
        <v>749</v>
      </c>
      <c r="G256" s="10" t="s">
        <v>750</v>
      </c>
      <c r="H256" s="16">
        <v>41716</v>
      </c>
      <c r="I256" s="26">
        <v>43431</v>
      </c>
      <c r="J256" s="12">
        <v>411.9</v>
      </c>
      <c r="K256" s="13">
        <v>7</v>
      </c>
      <c r="L256" s="12">
        <v>527.65</v>
      </c>
      <c r="M256" s="14">
        <v>43.97</v>
      </c>
      <c r="N256" s="59" t="s">
        <v>741</v>
      </c>
      <c r="O256" s="38"/>
    </row>
    <row r="257" spans="1:15" ht="38.25">
      <c r="A257" s="9">
        <v>232</v>
      </c>
      <c r="B257" s="10" t="s">
        <v>1369</v>
      </c>
      <c r="C257" s="11" t="s">
        <v>1726</v>
      </c>
      <c r="D257" s="11">
        <v>0.0018</v>
      </c>
      <c r="E257" s="11" t="s">
        <v>751</v>
      </c>
      <c r="F257" s="11" t="s">
        <v>752</v>
      </c>
      <c r="G257" s="10" t="s">
        <v>753</v>
      </c>
      <c r="H257" s="16">
        <v>41723</v>
      </c>
      <c r="I257" s="26">
        <v>43458</v>
      </c>
      <c r="J257" s="12">
        <v>539.59</v>
      </c>
      <c r="K257" s="13">
        <v>7</v>
      </c>
      <c r="L257" s="12">
        <v>679.88</v>
      </c>
      <c r="M257" s="14">
        <v>56.66</v>
      </c>
      <c r="N257" s="59" t="s">
        <v>741</v>
      </c>
      <c r="O257" s="38"/>
    </row>
    <row r="258" spans="1:15" ht="38.25">
      <c r="A258" s="9">
        <v>233</v>
      </c>
      <c r="B258" s="10" t="s">
        <v>754</v>
      </c>
      <c r="C258" s="11" t="s">
        <v>755</v>
      </c>
      <c r="D258" s="11">
        <v>0.0014</v>
      </c>
      <c r="E258" s="11" t="s">
        <v>756</v>
      </c>
      <c r="F258" s="11" t="s">
        <v>757</v>
      </c>
      <c r="G258" s="10" t="s">
        <v>758</v>
      </c>
      <c r="H258" s="16">
        <v>41677</v>
      </c>
      <c r="I258" s="26">
        <v>43431</v>
      </c>
      <c r="J258" s="12">
        <v>442.28</v>
      </c>
      <c r="K258" s="13">
        <v>5</v>
      </c>
      <c r="L258" s="12">
        <v>377.71</v>
      </c>
      <c r="M258" s="14">
        <v>31.48</v>
      </c>
      <c r="N258" s="59" t="s">
        <v>741</v>
      </c>
      <c r="O258" s="38"/>
    </row>
    <row r="259" spans="1:15" ht="38.25">
      <c r="A259" s="9">
        <v>234</v>
      </c>
      <c r="B259" s="10" t="s">
        <v>754</v>
      </c>
      <c r="C259" s="11" t="s">
        <v>759</v>
      </c>
      <c r="D259" s="11">
        <v>0.0046</v>
      </c>
      <c r="E259" s="11" t="s">
        <v>756</v>
      </c>
      <c r="F259" s="11" t="s">
        <v>757</v>
      </c>
      <c r="G259" s="10" t="s">
        <v>760</v>
      </c>
      <c r="H259" s="16">
        <v>41677</v>
      </c>
      <c r="I259" s="26">
        <v>43431</v>
      </c>
      <c r="J259" s="12">
        <v>442.28</v>
      </c>
      <c r="K259" s="13">
        <v>5</v>
      </c>
      <c r="L259" s="12">
        <v>1241.04</v>
      </c>
      <c r="M259" s="14">
        <v>103.42</v>
      </c>
      <c r="N259" s="59" t="s">
        <v>741</v>
      </c>
      <c r="O259" s="38"/>
    </row>
    <row r="260" spans="1:15" ht="38.25">
      <c r="A260" s="9">
        <v>235</v>
      </c>
      <c r="B260" s="10" t="s">
        <v>761</v>
      </c>
      <c r="C260" s="11" t="s">
        <v>762</v>
      </c>
      <c r="D260" s="11">
        <v>0.0015</v>
      </c>
      <c r="E260" s="11" t="s">
        <v>763</v>
      </c>
      <c r="F260" s="11" t="s">
        <v>764</v>
      </c>
      <c r="G260" s="10" t="s">
        <v>765</v>
      </c>
      <c r="H260" s="16">
        <v>41758</v>
      </c>
      <c r="I260" s="26">
        <v>43458</v>
      </c>
      <c r="J260" s="12">
        <v>539.59</v>
      </c>
      <c r="K260" s="13">
        <v>7</v>
      </c>
      <c r="L260" s="12">
        <v>566.57</v>
      </c>
      <c r="M260" s="14">
        <v>47.21</v>
      </c>
      <c r="N260" s="59" t="s">
        <v>741</v>
      </c>
      <c r="O260" s="38"/>
    </row>
    <row r="261" spans="1:15" ht="38.25">
      <c r="A261" s="9">
        <v>236</v>
      </c>
      <c r="B261" s="10" t="s">
        <v>766</v>
      </c>
      <c r="C261" s="11" t="s">
        <v>1229</v>
      </c>
      <c r="D261" s="11">
        <v>0.0193</v>
      </c>
      <c r="E261" s="11" t="s">
        <v>767</v>
      </c>
      <c r="F261" s="11" t="s">
        <v>768</v>
      </c>
      <c r="G261" s="10" t="s">
        <v>769</v>
      </c>
      <c r="H261" s="16">
        <v>41673</v>
      </c>
      <c r="I261" s="26">
        <v>43396</v>
      </c>
      <c r="J261" s="12">
        <v>283.83</v>
      </c>
      <c r="K261" s="13">
        <v>10</v>
      </c>
      <c r="L261" s="12">
        <v>6683.06</v>
      </c>
      <c r="M261" s="14">
        <v>556.92</v>
      </c>
      <c r="N261" s="59" t="s">
        <v>741</v>
      </c>
      <c r="O261" s="38"/>
    </row>
    <row r="262" spans="1:15" ht="25.5">
      <c r="A262" s="9">
        <v>237</v>
      </c>
      <c r="B262" s="10" t="s">
        <v>770</v>
      </c>
      <c r="C262" s="11" t="s">
        <v>1662</v>
      </c>
      <c r="D262" s="12">
        <v>2</v>
      </c>
      <c r="E262" s="11" t="s">
        <v>771</v>
      </c>
      <c r="F262" s="11" t="s">
        <v>772</v>
      </c>
      <c r="G262" s="10" t="s">
        <v>773</v>
      </c>
      <c r="H262" s="16">
        <v>41719</v>
      </c>
      <c r="I262" s="26">
        <v>43186</v>
      </c>
      <c r="J262" s="12">
        <v>105.2</v>
      </c>
      <c r="K262" s="13">
        <v>3</v>
      </c>
      <c r="L262" s="18">
        <v>77006.4</v>
      </c>
      <c r="M262" s="14">
        <v>6417.2</v>
      </c>
      <c r="N262" s="59" t="s">
        <v>774</v>
      </c>
      <c r="O262" s="38"/>
    </row>
    <row r="263" spans="1:15" ht="51">
      <c r="A263" s="9">
        <v>238</v>
      </c>
      <c r="B263" s="10" t="s">
        <v>775</v>
      </c>
      <c r="C263" s="11" t="s">
        <v>1709</v>
      </c>
      <c r="D263" s="11">
        <v>0.0799</v>
      </c>
      <c r="E263" s="11" t="s">
        <v>776</v>
      </c>
      <c r="F263" s="11" t="s">
        <v>777</v>
      </c>
      <c r="G263" s="10" t="s">
        <v>778</v>
      </c>
      <c r="H263" s="16">
        <v>41702</v>
      </c>
      <c r="I263" s="26">
        <v>43186</v>
      </c>
      <c r="J263" s="18">
        <v>102.16</v>
      </c>
      <c r="K263" s="13">
        <v>3</v>
      </c>
      <c r="L263" s="18">
        <v>2987.51</v>
      </c>
      <c r="M263" s="14">
        <v>248.96</v>
      </c>
      <c r="N263" s="59" t="s">
        <v>779</v>
      </c>
      <c r="O263" s="38"/>
    </row>
    <row r="264" spans="1:15" ht="38.25">
      <c r="A264" s="9">
        <v>239</v>
      </c>
      <c r="B264" s="10" t="s">
        <v>780</v>
      </c>
      <c r="C264" s="11" t="s">
        <v>781</v>
      </c>
      <c r="D264" s="11">
        <v>0.01</v>
      </c>
      <c r="E264" s="11" t="s">
        <v>782</v>
      </c>
      <c r="F264" s="11" t="s">
        <v>783</v>
      </c>
      <c r="G264" s="10" t="s">
        <v>784</v>
      </c>
      <c r="H264" s="16">
        <v>41743</v>
      </c>
      <c r="I264" s="26">
        <v>43548</v>
      </c>
      <c r="J264" s="18">
        <v>415.95</v>
      </c>
      <c r="K264" s="13">
        <v>6</v>
      </c>
      <c r="L264" s="18">
        <v>3044.75</v>
      </c>
      <c r="M264" s="14">
        <v>253.73</v>
      </c>
      <c r="N264" s="59" t="s">
        <v>741</v>
      </c>
      <c r="O264" s="38"/>
    </row>
    <row r="265" spans="1:15" ht="204">
      <c r="A265" s="9">
        <v>240</v>
      </c>
      <c r="B265" s="10" t="s">
        <v>785</v>
      </c>
      <c r="C265" s="11" t="s">
        <v>786</v>
      </c>
      <c r="D265" s="11">
        <v>0.025</v>
      </c>
      <c r="E265" s="11" t="s">
        <v>787</v>
      </c>
      <c r="F265" s="11" t="s">
        <v>788</v>
      </c>
      <c r="G265" s="10" t="s">
        <v>789</v>
      </c>
      <c r="H265" s="16">
        <v>41849</v>
      </c>
      <c r="I265" s="26">
        <v>43458</v>
      </c>
      <c r="J265" s="11" t="s">
        <v>790</v>
      </c>
      <c r="K265" s="13">
        <v>5</v>
      </c>
      <c r="L265" s="11">
        <v>426.22</v>
      </c>
      <c r="M265" s="14">
        <v>35.52</v>
      </c>
      <c r="N265" s="18" t="s">
        <v>358</v>
      </c>
      <c r="O265" s="38"/>
    </row>
    <row r="266" spans="1:15" ht="318.75">
      <c r="A266" s="9">
        <v>241</v>
      </c>
      <c r="B266" s="10" t="s">
        <v>791</v>
      </c>
      <c r="C266" s="11" t="s">
        <v>792</v>
      </c>
      <c r="D266" s="11">
        <v>0.1</v>
      </c>
      <c r="E266" s="11" t="s">
        <v>793</v>
      </c>
      <c r="F266" s="11" t="s">
        <v>794</v>
      </c>
      <c r="G266" s="10" t="s">
        <v>795</v>
      </c>
      <c r="H266" s="16">
        <v>41778</v>
      </c>
      <c r="I266" s="26">
        <v>45326</v>
      </c>
      <c r="J266" s="11" t="s">
        <v>796</v>
      </c>
      <c r="K266" s="13">
        <v>5</v>
      </c>
      <c r="L266" s="11">
        <v>549.31</v>
      </c>
      <c r="M266" s="14">
        <v>45.78</v>
      </c>
      <c r="N266" s="18" t="s">
        <v>358</v>
      </c>
      <c r="O266" s="38"/>
    </row>
    <row r="267" spans="1:15" ht="38.25">
      <c r="A267" s="9">
        <v>242</v>
      </c>
      <c r="B267" s="10" t="s">
        <v>797</v>
      </c>
      <c r="C267" s="11" t="s">
        <v>1269</v>
      </c>
      <c r="D267" s="11">
        <v>0.0099</v>
      </c>
      <c r="E267" s="11" t="s">
        <v>11</v>
      </c>
      <c r="F267" s="11" t="s">
        <v>798</v>
      </c>
      <c r="G267" s="11" t="s">
        <v>799</v>
      </c>
      <c r="H267" s="16">
        <v>41992</v>
      </c>
      <c r="I267" s="26">
        <v>43431</v>
      </c>
      <c r="J267" s="11">
        <v>461.33</v>
      </c>
      <c r="K267" s="13">
        <v>10</v>
      </c>
      <c r="L267" s="11">
        <v>4567.17</v>
      </c>
      <c r="M267" s="14">
        <v>380.6</v>
      </c>
      <c r="N267" s="59" t="s">
        <v>741</v>
      </c>
      <c r="O267" s="38"/>
    </row>
    <row r="268" spans="1:15" ht="51">
      <c r="A268" s="9">
        <v>243</v>
      </c>
      <c r="B268" s="10" t="s">
        <v>800</v>
      </c>
      <c r="C268" s="11" t="s">
        <v>801</v>
      </c>
      <c r="D268" s="11">
        <v>0.0025</v>
      </c>
      <c r="E268" s="11" t="s">
        <v>802</v>
      </c>
      <c r="F268" s="11" t="s">
        <v>803</v>
      </c>
      <c r="G268" s="10" t="s">
        <v>804</v>
      </c>
      <c r="H268" s="16">
        <v>41774</v>
      </c>
      <c r="I268" s="26">
        <v>43548</v>
      </c>
      <c r="J268" s="12">
        <v>128.26</v>
      </c>
      <c r="K268" s="13">
        <v>3</v>
      </c>
      <c r="L268" s="12">
        <v>117.36</v>
      </c>
      <c r="M268" s="14">
        <v>9.78</v>
      </c>
      <c r="N268" s="18" t="s">
        <v>1707</v>
      </c>
      <c r="O268" s="38"/>
    </row>
    <row r="269" spans="1:15" ht="25.5">
      <c r="A269" s="9">
        <v>244</v>
      </c>
      <c r="B269" s="10" t="s">
        <v>805</v>
      </c>
      <c r="C269" s="11" t="s">
        <v>806</v>
      </c>
      <c r="D269" s="11">
        <v>0.002</v>
      </c>
      <c r="E269" s="11" t="s">
        <v>807</v>
      </c>
      <c r="F269" s="11" t="s">
        <v>808</v>
      </c>
      <c r="G269" s="10" t="s">
        <v>809</v>
      </c>
      <c r="H269" s="16">
        <v>41800</v>
      </c>
      <c r="I269" s="26">
        <v>43548</v>
      </c>
      <c r="J269" s="12">
        <v>164.76</v>
      </c>
      <c r="K269" s="13">
        <v>3</v>
      </c>
      <c r="L269" s="12">
        <v>120.6</v>
      </c>
      <c r="M269" s="14">
        <v>10.05</v>
      </c>
      <c r="N269" s="18" t="s">
        <v>1707</v>
      </c>
      <c r="O269" s="38"/>
    </row>
    <row r="270" spans="1:15" ht="51">
      <c r="A270" s="9">
        <v>245</v>
      </c>
      <c r="B270" s="10" t="s">
        <v>811</v>
      </c>
      <c r="C270" s="11" t="s">
        <v>812</v>
      </c>
      <c r="D270" s="11">
        <v>0.0259</v>
      </c>
      <c r="E270" s="11" t="s">
        <v>813</v>
      </c>
      <c r="F270" s="11" t="s">
        <v>814</v>
      </c>
      <c r="G270" s="10" t="s">
        <v>815</v>
      </c>
      <c r="H270" s="16">
        <v>41775</v>
      </c>
      <c r="I270" s="26">
        <v>43548</v>
      </c>
      <c r="J270" s="12">
        <v>123.84</v>
      </c>
      <c r="K270" s="13">
        <v>5</v>
      </c>
      <c r="L270" s="12">
        <v>1956.55</v>
      </c>
      <c r="M270" s="14">
        <v>163.05</v>
      </c>
      <c r="N270" s="59" t="s">
        <v>816</v>
      </c>
      <c r="O270" s="38"/>
    </row>
    <row r="271" spans="1:15" ht="25.5">
      <c r="A271" s="9">
        <v>246</v>
      </c>
      <c r="B271" s="10" t="s">
        <v>817</v>
      </c>
      <c r="C271" s="11" t="s">
        <v>818</v>
      </c>
      <c r="D271" s="11">
        <v>0.003</v>
      </c>
      <c r="E271" s="11" t="s">
        <v>819</v>
      </c>
      <c r="F271" s="11" t="s">
        <v>820</v>
      </c>
      <c r="G271" s="10" t="s">
        <v>821</v>
      </c>
      <c r="H271" s="10"/>
      <c r="I271" s="26">
        <v>43548</v>
      </c>
      <c r="J271" s="12">
        <v>164.76</v>
      </c>
      <c r="K271" s="13">
        <v>3</v>
      </c>
      <c r="L271" s="12">
        <v>180.91</v>
      </c>
      <c r="M271" s="14">
        <v>15.08</v>
      </c>
      <c r="N271" s="18" t="s">
        <v>1707</v>
      </c>
      <c r="O271" s="38"/>
    </row>
    <row r="272" spans="1:15" ht="38.25">
      <c r="A272" s="9">
        <v>247</v>
      </c>
      <c r="B272" s="10" t="s">
        <v>822</v>
      </c>
      <c r="C272" s="11" t="s">
        <v>823</v>
      </c>
      <c r="D272" s="11">
        <v>0.002</v>
      </c>
      <c r="E272" s="11" t="s">
        <v>824</v>
      </c>
      <c r="F272" s="11" t="s">
        <v>825</v>
      </c>
      <c r="G272" s="10" t="s">
        <v>826</v>
      </c>
      <c r="H272" s="16">
        <v>41832</v>
      </c>
      <c r="I272" s="26">
        <v>43548</v>
      </c>
      <c r="J272" s="12">
        <v>212.3</v>
      </c>
      <c r="K272" s="13">
        <v>3</v>
      </c>
      <c r="L272" s="12">
        <v>155.4</v>
      </c>
      <c r="M272" s="14">
        <v>12.95</v>
      </c>
      <c r="N272" s="18" t="s">
        <v>1707</v>
      </c>
      <c r="O272" s="38"/>
    </row>
    <row r="273" spans="1:15" ht="25.5">
      <c r="A273" s="9">
        <v>248</v>
      </c>
      <c r="B273" s="10" t="s">
        <v>827</v>
      </c>
      <c r="C273" s="11" t="s">
        <v>828</v>
      </c>
      <c r="D273" s="11">
        <v>0.0024</v>
      </c>
      <c r="E273" s="11" t="s">
        <v>829</v>
      </c>
      <c r="F273" s="11" t="s">
        <v>830</v>
      </c>
      <c r="G273" s="10" t="s">
        <v>831</v>
      </c>
      <c r="H273" s="16">
        <v>41780</v>
      </c>
      <c r="I273" s="26">
        <v>43548</v>
      </c>
      <c r="J273" s="12">
        <v>164.76</v>
      </c>
      <c r="K273" s="13">
        <v>3</v>
      </c>
      <c r="L273" s="12">
        <v>144.73</v>
      </c>
      <c r="M273" s="14">
        <v>12.06</v>
      </c>
      <c r="N273" s="18" t="s">
        <v>1707</v>
      </c>
      <c r="O273" s="38"/>
    </row>
    <row r="274" spans="1:15" ht="38.25">
      <c r="A274" s="9">
        <v>249</v>
      </c>
      <c r="B274" s="10" t="s">
        <v>832</v>
      </c>
      <c r="C274" s="11" t="s">
        <v>833</v>
      </c>
      <c r="D274" s="11">
        <v>0.0004</v>
      </c>
      <c r="E274" s="11" t="s">
        <v>220</v>
      </c>
      <c r="F274" s="11" t="s">
        <v>834</v>
      </c>
      <c r="G274" s="10" t="s">
        <v>835</v>
      </c>
      <c r="H274" s="16">
        <v>41834</v>
      </c>
      <c r="I274" s="26">
        <v>43548</v>
      </c>
      <c r="J274" s="12">
        <v>378.13</v>
      </c>
      <c r="K274" s="13">
        <v>10</v>
      </c>
      <c r="L274" s="12">
        <v>184.53</v>
      </c>
      <c r="M274" s="14">
        <v>15.38</v>
      </c>
      <c r="N274" s="59" t="s">
        <v>741</v>
      </c>
      <c r="O274" s="38"/>
    </row>
    <row r="275" spans="1:15" ht="38.25">
      <c r="A275" s="9">
        <v>250</v>
      </c>
      <c r="B275" s="10" t="s">
        <v>832</v>
      </c>
      <c r="C275" s="11" t="s">
        <v>836</v>
      </c>
      <c r="D275" s="11">
        <v>0.0007</v>
      </c>
      <c r="E275" s="11" t="s">
        <v>220</v>
      </c>
      <c r="F275" s="11" t="s">
        <v>834</v>
      </c>
      <c r="G275" s="10" t="s">
        <v>837</v>
      </c>
      <c r="H275" s="16">
        <v>41835</v>
      </c>
      <c r="I275" s="26">
        <v>43548</v>
      </c>
      <c r="J275" s="12">
        <v>378.13</v>
      </c>
      <c r="K275" s="13">
        <v>10</v>
      </c>
      <c r="L275" s="12">
        <v>322.92</v>
      </c>
      <c r="M275" s="14">
        <v>26.91</v>
      </c>
      <c r="N275" s="59" t="s">
        <v>741</v>
      </c>
      <c r="O275" s="38"/>
    </row>
    <row r="276" spans="1:15" ht="38.25">
      <c r="A276" s="9">
        <v>251</v>
      </c>
      <c r="B276" s="10" t="s">
        <v>832</v>
      </c>
      <c r="C276" s="11" t="s">
        <v>838</v>
      </c>
      <c r="D276" s="11">
        <v>0.0009</v>
      </c>
      <c r="E276" s="11" t="s">
        <v>220</v>
      </c>
      <c r="F276" s="11" t="s">
        <v>834</v>
      </c>
      <c r="G276" s="10" t="s">
        <v>839</v>
      </c>
      <c r="H276" s="16">
        <v>41831</v>
      </c>
      <c r="I276" s="26">
        <v>43548</v>
      </c>
      <c r="J276" s="12">
        <v>378.13</v>
      </c>
      <c r="K276" s="13">
        <v>10</v>
      </c>
      <c r="L276" s="12">
        <v>415.19</v>
      </c>
      <c r="M276" s="14">
        <v>34.6</v>
      </c>
      <c r="N276" s="59" t="s">
        <v>741</v>
      </c>
      <c r="O276" s="38"/>
    </row>
    <row r="277" spans="1:15" ht="38.25">
      <c r="A277" s="9">
        <v>252</v>
      </c>
      <c r="B277" s="10" t="s">
        <v>832</v>
      </c>
      <c r="C277" s="11" t="s">
        <v>840</v>
      </c>
      <c r="D277" s="11">
        <v>0.0013</v>
      </c>
      <c r="E277" s="11" t="s">
        <v>220</v>
      </c>
      <c r="F277" s="11" t="s">
        <v>834</v>
      </c>
      <c r="G277" s="10" t="s">
        <v>841</v>
      </c>
      <c r="H277" s="16">
        <v>41835</v>
      </c>
      <c r="I277" s="26">
        <v>43548</v>
      </c>
      <c r="J277" s="12">
        <v>378.13</v>
      </c>
      <c r="K277" s="13">
        <v>10</v>
      </c>
      <c r="L277" s="12">
        <v>599.71</v>
      </c>
      <c r="M277" s="14">
        <v>49.98</v>
      </c>
      <c r="N277" s="59" t="s">
        <v>741</v>
      </c>
      <c r="O277" s="38"/>
    </row>
    <row r="278" spans="1:15" ht="63.75">
      <c r="A278" s="9">
        <v>253</v>
      </c>
      <c r="B278" s="10" t="s">
        <v>842</v>
      </c>
      <c r="C278" s="11" t="s">
        <v>843</v>
      </c>
      <c r="D278" s="20">
        <v>0.153</v>
      </c>
      <c r="E278" s="11" t="s">
        <v>844</v>
      </c>
      <c r="F278" s="11" t="s">
        <v>845</v>
      </c>
      <c r="G278" s="10" t="s">
        <v>846</v>
      </c>
      <c r="H278" s="16">
        <v>41824</v>
      </c>
      <c r="I278" s="26">
        <v>43548</v>
      </c>
      <c r="J278" s="12">
        <v>148.61</v>
      </c>
      <c r="K278" s="13">
        <v>4</v>
      </c>
      <c r="L278" s="12">
        <v>11095.82</v>
      </c>
      <c r="M278" s="14">
        <v>924.65</v>
      </c>
      <c r="N278" s="11" t="s">
        <v>847</v>
      </c>
      <c r="O278" s="38"/>
    </row>
    <row r="279" spans="1:15" ht="25.5">
      <c r="A279" s="9">
        <v>254</v>
      </c>
      <c r="B279" s="10" t="s">
        <v>1495</v>
      </c>
      <c r="C279" s="11" t="s">
        <v>848</v>
      </c>
      <c r="D279" s="11">
        <v>0.0028</v>
      </c>
      <c r="E279" s="11" t="s">
        <v>849</v>
      </c>
      <c r="F279" s="11" t="s">
        <v>850</v>
      </c>
      <c r="G279" s="10" t="s">
        <v>851</v>
      </c>
      <c r="H279" s="16">
        <v>41829</v>
      </c>
      <c r="I279" s="26">
        <v>43548</v>
      </c>
      <c r="J279" s="12">
        <v>164.76</v>
      </c>
      <c r="K279" s="13">
        <v>3</v>
      </c>
      <c r="L279" s="12">
        <v>168.85</v>
      </c>
      <c r="M279" s="14">
        <v>14.07</v>
      </c>
      <c r="N279" s="18" t="s">
        <v>1707</v>
      </c>
      <c r="O279" s="38"/>
    </row>
    <row r="280" spans="1:15" ht="25.5">
      <c r="A280" s="9">
        <v>255</v>
      </c>
      <c r="B280" s="10" t="s">
        <v>852</v>
      </c>
      <c r="C280" s="11" t="s">
        <v>853</v>
      </c>
      <c r="D280" s="20">
        <v>0.003</v>
      </c>
      <c r="E280" s="11" t="s">
        <v>854</v>
      </c>
      <c r="F280" s="11" t="s">
        <v>855</v>
      </c>
      <c r="G280" s="10" t="s">
        <v>856</v>
      </c>
      <c r="H280" s="16" t="s">
        <v>857</v>
      </c>
      <c r="I280" s="26">
        <v>43548</v>
      </c>
      <c r="J280" s="12">
        <v>164.76</v>
      </c>
      <c r="K280" s="13">
        <v>3</v>
      </c>
      <c r="L280" s="12">
        <v>180.91</v>
      </c>
      <c r="M280" s="14">
        <v>15.08</v>
      </c>
      <c r="N280" s="18" t="s">
        <v>1707</v>
      </c>
      <c r="O280" s="38"/>
    </row>
    <row r="281" spans="1:15" ht="25.5">
      <c r="A281" s="9">
        <v>256</v>
      </c>
      <c r="B281" s="10" t="s">
        <v>858</v>
      </c>
      <c r="C281" s="11" t="s">
        <v>859</v>
      </c>
      <c r="D281" s="20">
        <v>0.1</v>
      </c>
      <c r="E281" s="11" t="s">
        <v>860</v>
      </c>
      <c r="F281" s="11" t="s">
        <v>861</v>
      </c>
      <c r="G281" s="10" t="s">
        <v>862</v>
      </c>
      <c r="H281" s="16">
        <v>42166</v>
      </c>
      <c r="I281" s="26" t="s">
        <v>863</v>
      </c>
      <c r="J281" s="12">
        <v>77.25</v>
      </c>
      <c r="K281" s="13">
        <v>5</v>
      </c>
      <c r="L281" s="12">
        <v>4712.25</v>
      </c>
      <c r="M281" s="14">
        <v>392.69</v>
      </c>
      <c r="N281" s="18" t="s">
        <v>358</v>
      </c>
      <c r="O281" s="38"/>
    </row>
    <row r="282" spans="1:15" ht="38.25">
      <c r="A282" s="9">
        <v>257</v>
      </c>
      <c r="B282" s="10" t="s">
        <v>865</v>
      </c>
      <c r="C282" s="11" t="s">
        <v>866</v>
      </c>
      <c r="D282" s="20">
        <v>0.036</v>
      </c>
      <c r="E282" s="11" t="s">
        <v>867</v>
      </c>
      <c r="F282" s="11" t="s">
        <v>868</v>
      </c>
      <c r="G282" s="10" t="s">
        <v>869</v>
      </c>
      <c r="H282" s="16">
        <v>41800</v>
      </c>
      <c r="I282" s="26">
        <v>45374</v>
      </c>
      <c r="J282" s="12">
        <v>258.28</v>
      </c>
      <c r="K282" s="13">
        <v>10</v>
      </c>
      <c r="L282" s="12">
        <v>11343.66</v>
      </c>
      <c r="M282" s="14">
        <v>945.31</v>
      </c>
      <c r="N282" s="59" t="s">
        <v>741</v>
      </c>
      <c r="O282" s="38"/>
    </row>
    <row r="283" spans="1:15" ht="408">
      <c r="A283" s="9">
        <v>258</v>
      </c>
      <c r="B283" s="10" t="s">
        <v>870</v>
      </c>
      <c r="C283" s="11" t="s">
        <v>871</v>
      </c>
      <c r="D283" s="20">
        <v>0.04</v>
      </c>
      <c r="E283" s="11" t="s">
        <v>872</v>
      </c>
      <c r="F283" s="11" t="s">
        <v>873</v>
      </c>
      <c r="G283" s="10" t="s">
        <v>874</v>
      </c>
      <c r="H283" s="16">
        <v>41816</v>
      </c>
      <c r="I283" s="26">
        <v>45374</v>
      </c>
      <c r="J283" s="12" t="s">
        <v>875</v>
      </c>
      <c r="K283" s="13">
        <v>5</v>
      </c>
      <c r="L283" s="12">
        <v>35.72</v>
      </c>
      <c r="M283" s="14">
        <v>2.98</v>
      </c>
      <c r="N283" s="18" t="s">
        <v>1218</v>
      </c>
      <c r="O283" s="38"/>
    </row>
    <row r="284" spans="1:15" ht="38.25">
      <c r="A284" s="9">
        <v>259</v>
      </c>
      <c r="B284" s="10" t="s">
        <v>876</v>
      </c>
      <c r="C284" s="11" t="s">
        <v>877</v>
      </c>
      <c r="D284" s="11">
        <v>0.0125</v>
      </c>
      <c r="E284" s="11" t="s">
        <v>878</v>
      </c>
      <c r="F284" s="11" t="s">
        <v>864</v>
      </c>
      <c r="G284" s="10" t="s">
        <v>879</v>
      </c>
      <c r="H284" s="16">
        <v>41803</v>
      </c>
      <c r="I284" s="26">
        <v>45374</v>
      </c>
      <c r="J284" s="12">
        <v>530.74</v>
      </c>
      <c r="K284" s="13">
        <v>7</v>
      </c>
      <c r="L284" s="12">
        <v>5665.65</v>
      </c>
      <c r="M284" s="14">
        <v>472.14</v>
      </c>
      <c r="N284" s="59" t="s">
        <v>741</v>
      </c>
      <c r="O284" s="38"/>
    </row>
    <row r="285" spans="1:15" ht="38.25">
      <c r="A285" s="9">
        <v>260</v>
      </c>
      <c r="B285" s="10" t="s">
        <v>880</v>
      </c>
      <c r="C285" s="11" t="s">
        <v>881</v>
      </c>
      <c r="D285" s="11">
        <v>0.014</v>
      </c>
      <c r="E285" s="11" t="s">
        <v>878</v>
      </c>
      <c r="F285" s="11" t="s">
        <v>864</v>
      </c>
      <c r="G285" s="10" t="s">
        <v>882</v>
      </c>
      <c r="H285" s="16">
        <v>41803</v>
      </c>
      <c r="I285" s="26">
        <v>45374</v>
      </c>
      <c r="J285" s="12">
        <v>442.28</v>
      </c>
      <c r="K285" s="13">
        <v>10</v>
      </c>
      <c r="L285" s="12">
        <v>7554.14</v>
      </c>
      <c r="M285" s="14">
        <v>629.51</v>
      </c>
      <c r="N285" s="59" t="s">
        <v>741</v>
      </c>
      <c r="O285" s="38"/>
    </row>
    <row r="286" spans="1:15" ht="38.25">
      <c r="A286" s="9">
        <v>261</v>
      </c>
      <c r="B286" s="10" t="s">
        <v>179</v>
      </c>
      <c r="C286" s="11" t="s">
        <v>883</v>
      </c>
      <c r="D286" s="11">
        <v>0.0071</v>
      </c>
      <c r="E286" s="11" t="s">
        <v>878</v>
      </c>
      <c r="F286" s="11" t="s">
        <v>864</v>
      </c>
      <c r="G286" s="10" t="s">
        <v>884</v>
      </c>
      <c r="H286" s="16">
        <v>41803</v>
      </c>
      <c r="I286" s="26">
        <v>45374</v>
      </c>
      <c r="J286" s="12">
        <v>378.13</v>
      </c>
      <c r="K286" s="13">
        <v>10</v>
      </c>
      <c r="L286" s="12">
        <v>3275.36</v>
      </c>
      <c r="M286" s="14">
        <v>272.95</v>
      </c>
      <c r="N286" s="59" t="s">
        <v>741</v>
      </c>
      <c r="O286" s="38"/>
    </row>
    <row r="287" spans="1:15" ht="38.25">
      <c r="A287" s="9">
        <v>262</v>
      </c>
      <c r="B287" s="10" t="s">
        <v>885</v>
      </c>
      <c r="C287" s="11" t="s">
        <v>886</v>
      </c>
      <c r="D287" s="11">
        <v>0.0628</v>
      </c>
      <c r="E287" s="11" t="s">
        <v>878</v>
      </c>
      <c r="F287" s="11" t="s">
        <v>864</v>
      </c>
      <c r="G287" s="10" t="s">
        <v>887</v>
      </c>
      <c r="H287" s="16">
        <v>41803</v>
      </c>
      <c r="I287" s="26">
        <v>45374</v>
      </c>
      <c r="J287" s="12">
        <v>471.77</v>
      </c>
      <c r="K287" s="13">
        <v>10</v>
      </c>
      <c r="L287" s="12">
        <v>36145.13</v>
      </c>
      <c r="M287" s="14">
        <v>3012.09</v>
      </c>
      <c r="N287" s="59" t="s">
        <v>741</v>
      </c>
      <c r="O287" s="38"/>
    </row>
    <row r="288" spans="1:15" ht="25.5">
      <c r="A288" s="9">
        <v>263</v>
      </c>
      <c r="B288" s="10" t="s">
        <v>888</v>
      </c>
      <c r="C288" s="11" t="s">
        <v>889</v>
      </c>
      <c r="D288" s="11">
        <v>0.0025</v>
      </c>
      <c r="E288" s="11" t="s">
        <v>890</v>
      </c>
      <c r="F288" s="11" t="s">
        <v>891</v>
      </c>
      <c r="G288" s="10" t="s">
        <v>892</v>
      </c>
      <c r="H288" s="16">
        <v>41820</v>
      </c>
      <c r="I288" s="26">
        <v>43572</v>
      </c>
      <c r="J288" s="12">
        <v>164.76</v>
      </c>
      <c r="K288" s="13">
        <v>3</v>
      </c>
      <c r="L288" s="12">
        <v>150.76</v>
      </c>
      <c r="M288" s="14">
        <v>12.56</v>
      </c>
      <c r="N288" s="18" t="s">
        <v>1707</v>
      </c>
      <c r="O288" s="38"/>
    </row>
    <row r="289" spans="1:15" ht="25.5">
      <c r="A289" s="9">
        <v>264</v>
      </c>
      <c r="B289" s="10" t="s">
        <v>893</v>
      </c>
      <c r="C289" s="11" t="s">
        <v>894</v>
      </c>
      <c r="D289" s="11">
        <v>0.1159</v>
      </c>
      <c r="E289" s="11" t="s">
        <v>1181</v>
      </c>
      <c r="F289" s="11" t="s">
        <v>864</v>
      </c>
      <c r="G289" s="10" t="s">
        <v>895</v>
      </c>
      <c r="H289" s="16">
        <v>41814</v>
      </c>
      <c r="I289" s="26" t="s">
        <v>896</v>
      </c>
      <c r="J289" s="12">
        <v>539.59</v>
      </c>
      <c r="K289" s="13">
        <v>7</v>
      </c>
      <c r="L289" s="18">
        <v>43776.94</v>
      </c>
      <c r="M289" s="14">
        <v>3648.07</v>
      </c>
      <c r="N289" s="13" t="s">
        <v>810</v>
      </c>
      <c r="O289" s="38"/>
    </row>
    <row r="290" spans="1:15" ht="25.5">
      <c r="A290" s="9">
        <v>265</v>
      </c>
      <c r="B290" s="10" t="s">
        <v>179</v>
      </c>
      <c r="C290" s="11" t="s">
        <v>897</v>
      </c>
      <c r="D290" s="11">
        <v>0.0038</v>
      </c>
      <c r="E290" s="11" t="s">
        <v>1181</v>
      </c>
      <c r="F290" s="11" t="s">
        <v>864</v>
      </c>
      <c r="G290" s="10" t="s">
        <v>898</v>
      </c>
      <c r="H290" s="16">
        <v>41816</v>
      </c>
      <c r="I290" s="26">
        <v>43548</v>
      </c>
      <c r="J290" s="12">
        <v>461.33</v>
      </c>
      <c r="K290" s="13">
        <v>3</v>
      </c>
      <c r="L290" s="12">
        <v>525.92</v>
      </c>
      <c r="M290" s="14">
        <v>43.82</v>
      </c>
      <c r="N290" s="13" t="s">
        <v>810</v>
      </c>
      <c r="O290" s="38"/>
    </row>
    <row r="291" spans="1:15" ht="25.5">
      <c r="A291" s="9">
        <v>266</v>
      </c>
      <c r="B291" s="10" t="s">
        <v>899</v>
      </c>
      <c r="C291" s="11" t="s">
        <v>900</v>
      </c>
      <c r="D291" s="11">
        <v>0.06</v>
      </c>
      <c r="E291" s="11" t="s">
        <v>1181</v>
      </c>
      <c r="F291" s="11" t="s">
        <v>864</v>
      </c>
      <c r="G291" s="10" t="s">
        <v>901</v>
      </c>
      <c r="H291" s="16">
        <v>41816</v>
      </c>
      <c r="I291" s="26">
        <v>43548</v>
      </c>
      <c r="J291" s="12">
        <v>157.9</v>
      </c>
      <c r="K291" s="13">
        <v>6</v>
      </c>
      <c r="L291" s="12">
        <v>5684.4</v>
      </c>
      <c r="M291" s="14">
        <v>473.7</v>
      </c>
      <c r="N291" s="13" t="s">
        <v>810</v>
      </c>
      <c r="O291" s="38"/>
    </row>
    <row r="292" spans="1:15" ht="25.5">
      <c r="A292" s="9">
        <v>267</v>
      </c>
      <c r="B292" s="10" t="s">
        <v>902</v>
      </c>
      <c r="C292" s="11" t="s">
        <v>903</v>
      </c>
      <c r="D292" s="11">
        <v>0.003</v>
      </c>
      <c r="E292" s="11" t="s">
        <v>1258</v>
      </c>
      <c r="F292" s="11" t="s">
        <v>904</v>
      </c>
      <c r="G292" s="10" t="s">
        <v>905</v>
      </c>
      <c r="H292" s="10" t="s">
        <v>906</v>
      </c>
      <c r="I292" s="26">
        <v>43548</v>
      </c>
      <c r="J292" s="12">
        <v>109.84</v>
      </c>
      <c r="K292" s="13">
        <v>3</v>
      </c>
      <c r="L292" s="12">
        <v>98.86</v>
      </c>
      <c r="M292" s="14">
        <v>8.24</v>
      </c>
      <c r="N292" s="18" t="s">
        <v>1707</v>
      </c>
      <c r="O292" s="38"/>
    </row>
    <row r="293" spans="1:15" ht="38.25">
      <c r="A293" s="9">
        <v>268</v>
      </c>
      <c r="B293" s="10" t="s">
        <v>1724</v>
      </c>
      <c r="C293" s="11" t="s">
        <v>907</v>
      </c>
      <c r="D293" s="11">
        <v>0.1803</v>
      </c>
      <c r="E293" s="11" t="s">
        <v>908</v>
      </c>
      <c r="F293" s="11" t="s">
        <v>909</v>
      </c>
      <c r="G293" s="10" t="s">
        <v>910</v>
      </c>
      <c r="H293" s="16">
        <v>41863</v>
      </c>
      <c r="I293" s="26">
        <v>43572</v>
      </c>
      <c r="J293" s="12">
        <v>236.19</v>
      </c>
      <c r="K293" s="13">
        <v>5</v>
      </c>
      <c r="L293" s="12">
        <v>25976.89</v>
      </c>
      <c r="M293" s="14">
        <v>2164.74</v>
      </c>
      <c r="N293" s="13" t="s">
        <v>911</v>
      </c>
      <c r="O293" s="38"/>
    </row>
    <row r="294" spans="1:15" ht="38.25">
      <c r="A294" s="9">
        <v>269</v>
      </c>
      <c r="B294" s="10" t="s">
        <v>822</v>
      </c>
      <c r="C294" s="11" t="s">
        <v>912</v>
      </c>
      <c r="D294" s="11">
        <v>0.002</v>
      </c>
      <c r="E294" s="11" t="s">
        <v>913</v>
      </c>
      <c r="F294" s="11" t="s">
        <v>914</v>
      </c>
      <c r="G294" s="10" t="s">
        <v>915</v>
      </c>
      <c r="H294" s="16">
        <v>41841</v>
      </c>
      <c r="I294" s="26">
        <v>43548</v>
      </c>
      <c r="J294" s="12">
        <v>212.3</v>
      </c>
      <c r="K294" s="13">
        <v>3</v>
      </c>
      <c r="L294" s="12">
        <v>155.4</v>
      </c>
      <c r="M294" s="14">
        <v>12.95</v>
      </c>
      <c r="N294" s="18" t="s">
        <v>1707</v>
      </c>
      <c r="O294" s="38"/>
    </row>
    <row r="295" spans="1:15" ht="25.5">
      <c r="A295" s="9">
        <v>270</v>
      </c>
      <c r="B295" s="10" t="s">
        <v>1220</v>
      </c>
      <c r="C295" s="11" t="s">
        <v>1221</v>
      </c>
      <c r="D295" s="20">
        <v>0.18</v>
      </c>
      <c r="E295" s="11" t="s">
        <v>1222</v>
      </c>
      <c r="F295" s="11" t="s">
        <v>916</v>
      </c>
      <c r="G295" s="10" t="s">
        <v>917</v>
      </c>
      <c r="H295" s="16">
        <v>41841</v>
      </c>
      <c r="I295" s="26">
        <v>43548</v>
      </c>
      <c r="J295" s="12">
        <v>150.26</v>
      </c>
      <c r="K295" s="13">
        <v>3</v>
      </c>
      <c r="L295" s="12">
        <v>8114.04</v>
      </c>
      <c r="M295" s="14">
        <v>676.17</v>
      </c>
      <c r="N295" s="18" t="s">
        <v>1343</v>
      </c>
      <c r="O295" s="38"/>
    </row>
    <row r="296" spans="1:15" ht="25.5">
      <c r="A296" s="9">
        <v>271</v>
      </c>
      <c r="B296" s="10" t="s">
        <v>918</v>
      </c>
      <c r="C296" s="11" t="s">
        <v>1612</v>
      </c>
      <c r="D296" s="11">
        <v>0.003</v>
      </c>
      <c r="E296" s="11" t="s">
        <v>919</v>
      </c>
      <c r="F296" s="11" t="s">
        <v>920</v>
      </c>
      <c r="G296" s="10" t="s">
        <v>921</v>
      </c>
      <c r="H296" s="16">
        <v>41841</v>
      </c>
      <c r="I296" s="26">
        <v>43572</v>
      </c>
      <c r="J296" s="12">
        <v>119.42</v>
      </c>
      <c r="K296" s="13">
        <v>3</v>
      </c>
      <c r="L296" s="12">
        <v>131.12</v>
      </c>
      <c r="M296" s="14">
        <v>10.93</v>
      </c>
      <c r="N296" s="18" t="s">
        <v>1707</v>
      </c>
      <c r="O296" s="38"/>
    </row>
    <row r="297" spans="1:15" ht="25.5">
      <c r="A297" s="9">
        <v>272</v>
      </c>
      <c r="B297" s="10" t="s">
        <v>184</v>
      </c>
      <c r="C297" s="11" t="s">
        <v>922</v>
      </c>
      <c r="D297" s="11">
        <v>0.0015</v>
      </c>
      <c r="E297" s="11" t="s">
        <v>923</v>
      </c>
      <c r="F297" s="11" t="s">
        <v>924</v>
      </c>
      <c r="G297" s="10" t="s">
        <v>925</v>
      </c>
      <c r="H297" s="17"/>
      <c r="I297" s="26">
        <v>43548</v>
      </c>
      <c r="J297" s="12">
        <v>164.76</v>
      </c>
      <c r="K297" s="13">
        <v>3</v>
      </c>
      <c r="L297" s="12">
        <v>90.45</v>
      </c>
      <c r="M297" s="14">
        <v>7.54</v>
      </c>
      <c r="N297" s="18" t="s">
        <v>1707</v>
      </c>
      <c r="O297" s="38"/>
    </row>
    <row r="298" spans="1:15" ht="38.25">
      <c r="A298" s="9">
        <v>273</v>
      </c>
      <c r="B298" s="10" t="s">
        <v>926</v>
      </c>
      <c r="C298" s="11" t="s">
        <v>927</v>
      </c>
      <c r="D298" s="11">
        <v>0.0005</v>
      </c>
      <c r="E298" s="11" t="s">
        <v>928</v>
      </c>
      <c r="F298" s="11" t="s">
        <v>929</v>
      </c>
      <c r="G298" s="10" t="s">
        <v>930</v>
      </c>
      <c r="H298" s="16">
        <v>41851</v>
      </c>
      <c r="I298" s="26">
        <v>43548</v>
      </c>
      <c r="J298" s="12">
        <v>530.74</v>
      </c>
      <c r="K298" s="13">
        <v>5</v>
      </c>
      <c r="L298" s="12">
        <v>161.88</v>
      </c>
      <c r="M298" s="14">
        <v>13.5</v>
      </c>
      <c r="N298" s="59" t="s">
        <v>741</v>
      </c>
      <c r="O298" s="38"/>
    </row>
    <row r="299" spans="1:15" ht="38.25">
      <c r="A299" s="9">
        <v>274</v>
      </c>
      <c r="B299" s="10" t="s">
        <v>931</v>
      </c>
      <c r="C299" s="11" t="s">
        <v>932</v>
      </c>
      <c r="D299" s="11">
        <v>0.0018</v>
      </c>
      <c r="E299" s="11" t="s">
        <v>933</v>
      </c>
      <c r="F299" s="11" t="s">
        <v>934</v>
      </c>
      <c r="G299" s="10" t="s">
        <v>935</v>
      </c>
      <c r="H299" s="16">
        <v>41866</v>
      </c>
      <c r="I299" s="26">
        <v>43572</v>
      </c>
      <c r="J299" s="12">
        <v>530.74</v>
      </c>
      <c r="K299" s="13">
        <v>6</v>
      </c>
      <c r="L299" s="12">
        <v>699.31</v>
      </c>
      <c r="M299" s="14">
        <v>58.28</v>
      </c>
      <c r="N299" s="59" t="s">
        <v>741</v>
      </c>
      <c r="O299" s="38"/>
    </row>
    <row r="300" spans="1:15" ht="38.25">
      <c r="A300" s="9">
        <v>275</v>
      </c>
      <c r="B300" s="10" t="s">
        <v>936</v>
      </c>
      <c r="C300" s="11" t="s">
        <v>937</v>
      </c>
      <c r="D300" s="11">
        <v>0.003</v>
      </c>
      <c r="E300" s="11" t="s">
        <v>66</v>
      </c>
      <c r="F300" s="11" t="s">
        <v>938</v>
      </c>
      <c r="G300" s="10" t="s">
        <v>939</v>
      </c>
      <c r="H300" s="16">
        <v>41879</v>
      </c>
      <c r="I300" s="26">
        <v>43548</v>
      </c>
      <c r="J300" s="12">
        <v>530.74</v>
      </c>
      <c r="K300" s="13">
        <v>7</v>
      </c>
      <c r="L300" s="12">
        <v>1359.76</v>
      </c>
      <c r="M300" s="14">
        <v>113.31</v>
      </c>
      <c r="N300" s="59" t="s">
        <v>741</v>
      </c>
      <c r="O300" s="38"/>
    </row>
    <row r="301" spans="1:15" ht="38.25">
      <c r="A301" s="9">
        <v>276</v>
      </c>
      <c r="B301" s="10" t="s">
        <v>940</v>
      </c>
      <c r="C301" s="11" t="s">
        <v>941</v>
      </c>
      <c r="D301" s="11">
        <v>0.3172</v>
      </c>
      <c r="E301" s="11" t="s">
        <v>942</v>
      </c>
      <c r="F301" s="11" t="s">
        <v>943</v>
      </c>
      <c r="G301" s="10" t="s">
        <v>944</v>
      </c>
      <c r="H301" s="10"/>
      <c r="I301" s="26">
        <v>43548</v>
      </c>
      <c r="J301" s="12">
        <v>66.61</v>
      </c>
      <c r="K301" s="13">
        <v>3</v>
      </c>
      <c r="L301" s="12">
        <v>7733.1</v>
      </c>
      <c r="M301" s="14">
        <v>644.43</v>
      </c>
      <c r="N301" s="13" t="s">
        <v>911</v>
      </c>
      <c r="O301" s="38"/>
    </row>
    <row r="302" spans="1:15" ht="38.25">
      <c r="A302" s="9">
        <v>277</v>
      </c>
      <c r="B302" s="10" t="s">
        <v>945</v>
      </c>
      <c r="C302" s="11" t="s">
        <v>946</v>
      </c>
      <c r="D302" s="11">
        <v>0.0036</v>
      </c>
      <c r="E302" s="11" t="s">
        <v>947</v>
      </c>
      <c r="F302" s="11" t="s">
        <v>948</v>
      </c>
      <c r="G302" s="10" t="s">
        <v>949</v>
      </c>
      <c r="H302" s="10"/>
      <c r="I302" s="26">
        <v>43548</v>
      </c>
      <c r="J302" s="12">
        <v>370.71</v>
      </c>
      <c r="K302" s="13">
        <v>7</v>
      </c>
      <c r="L302" s="12">
        <v>1139.71</v>
      </c>
      <c r="M302" s="14">
        <v>94.98</v>
      </c>
      <c r="N302" s="59" t="s">
        <v>741</v>
      </c>
      <c r="O302" s="38"/>
    </row>
    <row r="303" spans="1:15" ht="255">
      <c r="A303" s="9">
        <v>278</v>
      </c>
      <c r="B303" s="10" t="s">
        <v>950</v>
      </c>
      <c r="C303" s="11" t="s">
        <v>951</v>
      </c>
      <c r="D303" s="20">
        <v>0.06</v>
      </c>
      <c r="E303" s="11" t="s">
        <v>952</v>
      </c>
      <c r="F303" s="11" t="s">
        <v>953</v>
      </c>
      <c r="G303" s="10" t="s">
        <v>954</v>
      </c>
      <c r="H303" s="16">
        <v>41869</v>
      </c>
      <c r="I303" s="26">
        <v>43548</v>
      </c>
      <c r="J303" s="12" t="s">
        <v>955</v>
      </c>
      <c r="K303" s="13">
        <v>5</v>
      </c>
      <c r="L303" s="12">
        <v>44.65</v>
      </c>
      <c r="M303" s="14">
        <v>3.72</v>
      </c>
      <c r="N303" s="18" t="s">
        <v>1218</v>
      </c>
      <c r="O303" s="38"/>
    </row>
    <row r="304" spans="1:15" ht="38.25">
      <c r="A304" s="9">
        <v>279</v>
      </c>
      <c r="B304" s="10" t="s">
        <v>635</v>
      </c>
      <c r="C304" s="11" t="s">
        <v>636</v>
      </c>
      <c r="D304" s="11">
        <v>0.0096</v>
      </c>
      <c r="E304" s="11" t="s">
        <v>956</v>
      </c>
      <c r="F304" s="11" t="s">
        <v>957</v>
      </c>
      <c r="G304" s="10" t="s">
        <v>958</v>
      </c>
      <c r="H304" s="10"/>
      <c r="I304" s="26">
        <v>43548</v>
      </c>
      <c r="J304" s="12">
        <v>283.83</v>
      </c>
      <c r="K304" s="13">
        <v>7</v>
      </c>
      <c r="L304" s="12">
        <v>2326.95</v>
      </c>
      <c r="M304" s="14">
        <v>193.91</v>
      </c>
      <c r="N304" s="59" t="s">
        <v>741</v>
      </c>
      <c r="O304" s="38"/>
    </row>
    <row r="305" spans="1:15" ht="25.5">
      <c r="A305" s="9">
        <v>280</v>
      </c>
      <c r="B305" s="10" t="s">
        <v>959</v>
      </c>
      <c r="C305" s="11" t="s">
        <v>960</v>
      </c>
      <c r="D305" s="20">
        <v>0.007</v>
      </c>
      <c r="E305" s="11" t="s">
        <v>961</v>
      </c>
      <c r="F305" s="11" t="s">
        <v>962</v>
      </c>
      <c r="G305" s="10" t="s">
        <v>963</v>
      </c>
      <c r="H305" s="16">
        <v>41888</v>
      </c>
      <c r="I305" s="26">
        <v>43548</v>
      </c>
      <c r="J305" s="12">
        <v>123.79</v>
      </c>
      <c r="K305" s="13">
        <v>3</v>
      </c>
      <c r="L305" s="12">
        <v>317.15</v>
      </c>
      <c r="M305" s="14">
        <v>26.43</v>
      </c>
      <c r="N305" s="18" t="s">
        <v>1707</v>
      </c>
      <c r="O305" s="38"/>
    </row>
    <row r="306" spans="1:15" ht="38.25">
      <c r="A306" s="9">
        <v>281</v>
      </c>
      <c r="B306" s="10" t="s">
        <v>964</v>
      </c>
      <c r="C306" s="11" t="s">
        <v>965</v>
      </c>
      <c r="D306" s="11">
        <v>0.0012</v>
      </c>
      <c r="E306" s="11" t="s">
        <v>629</v>
      </c>
      <c r="F306" s="11" t="s">
        <v>966</v>
      </c>
      <c r="G306" s="10" t="s">
        <v>967</v>
      </c>
      <c r="H306" s="16">
        <v>41943</v>
      </c>
      <c r="I306" s="26">
        <v>43572</v>
      </c>
      <c r="J306" s="12">
        <v>190.5</v>
      </c>
      <c r="K306" s="13">
        <v>10</v>
      </c>
      <c r="L306" s="12">
        <v>228.6</v>
      </c>
      <c r="M306" s="14">
        <v>19.05</v>
      </c>
      <c r="N306" s="59" t="s">
        <v>741</v>
      </c>
      <c r="O306" s="38"/>
    </row>
    <row r="307" spans="1:15" ht="255">
      <c r="A307" s="9">
        <v>282</v>
      </c>
      <c r="B307" s="10" t="s">
        <v>968</v>
      </c>
      <c r="C307" s="11" t="s">
        <v>969</v>
      </c>
      <c r="D307" s="11">
        <v>0.0522</v>
      </c>
      <c r="E307" s="11" t="s">
        <v>970</v>
      </c>
      <c r="F307" s="11" t="s">
        <v>971</v>
      </c>
      <c r="G307" s="10" t="s">
        <v>972</v>
      </c>
      <c r="H307" s="16">
        <v>41880</v>
      </c>
      <c r="I307" s="26">
        <v>43548</v>
      </c>
      <c r="J307" s="12" t="s">
        <v>955</v>
      </c>
      <c r="K307" s="13">
        <v>5</v>
      </c>
      <c r="L307" s="12">
        <v>38.85</v>
      </c>
      <c r="M307" s="14">
        <v>3.24</v>
      </c>
      <c r="N307" s="18" t="s">
        <v>1218</v>
      </c>
      <c r="O307" s="38"/>
    </row>
    <row r="308" spans="1:15" ht="51">
      <c r="A308" s="9">
        <v>283</v>
      </c>
      <c r="B308" s="10" t="s">
        <v>973</v>
      </c>
      <c r="C308" s="11" t="s">
        <v>974</v>
      </c>
      <c r="D308" s="20">
        <v>0.08</v>
      </c>
      <c r="E308" s="11" t="s">
        <v>975</v>
      </c>
      <c r="F308" s="11" t="s">
        <v>976</v>
      </c>
      <c r="G308" s="10" t="s">
        <v>977</v>
      </c>
      <c r="H308" s="16">
        <v>41873</v>
      </c>
      <c r="I308" s="26">
        <v>43548</v>
      </c>
      <c r="J308" s="12">
        <v>232.54</v>
      </c>
      <c r="K308" s="13">
        <v>5</v>
      </c>
      <c r="L308" s="12">
        <v>11347.95</v>
      </c>
      <c r="M308" s="14">
        <v>945.66</v>
      </c>
      <c r="N308" s="59" t="s">
        <v>741</v>
      </c>
      <c r="O308" s="38"/>
    </row>
    <row r="309" spans="1:15" ht="255">
      <c r="A309" s="9">
        <v>284</v>
      </c>
      <c r="B309" s="10" t="s">
        <v>978</v>
      </c>
      <c r="C309" s="11" t="s">
        <v>979</v>
      </c>
      <c r="D309" s="11">
        <v>0.0252</v>
      </c>
      <c r="E309" s="11" t="s">
        <v>980</v>
      </c>
      <c r="F309" s="11" t="s">
        <v>981</v>
      </c>
      <c r="G309" s="10" t="s">
        <v>982</v>
      </c>
      <c r="H309" s="16">
        <v>41908</v>
      </c>
      <c r="I309" s="26">
        <v>43548</v>
      </c>
      <c r="J309" s="12" t="s">
        <v>983</v>
      </c>
      <c r="K309" s="13">
        <v>5</v>
      </c>
      <c r="L309" s="12">
        <v>22.52</v>
      </c>
      <c r="M309" s="14">
        <v>1.88</v>
      </c>
      <c r="N309" s="18" t="s">
        <v>1218</v>
      </c>
      <c r="O309" s="38"/>
    </row>
    <row r="310" spans="1:15" ht="63.75">
      <c r="A310" s="9">
        <v>285</v>
      </c>
      <c r="B310" s="10" t="s">
        <v>236</v>
      </c>
      <c r="C310" s="11" t="s">
        <v>984</v>
      </c>
      <c r="D310" s="11">
        <v>0.1103</v>
      </c>
      <c r="E310" s="11" t="s">
        <v>985</v>
      </c>
      <c r="F310" s="11" t="s">
        <v>986</v>
      </c>
      <c r="G310" s="10" t="s">
        <v>987</v>
      </c>
      <c r="H310" s="16">
        <v>41877</v>
      </c>
      <c r="I310" s="26">
        <v>43548</v>
      </c>
      <c r="J310" s="12">
        <v>257.52</v>
      </c>
      <c r="K310" s="13">
        <v>10</v>
      </c>
      <c r="L310" s="12">
        <v>34653.44</v>
      </c>
      <c r="M310" s="14">
        <v>2887.79</v>
      </c>
      <c r="N310" s="11" t="s">
        <v>988</v>
      </c>
      <c r="O310" s="38"/>
    </row>
    <row r="311" spans="1:15" ht="38.25">
      <c r="A311" s="9">
        <v>286</v>
      </c>
      <c r="B311" s="10" t="s">
        <v>218</v>
      </c>
      <c r="C311" s="11" t="s">
        <v>219</v>
      </c>
      <c r="D311" s="39">
        <v>0.02</v>
      </c>
      <c r="E311" s="11" t="s">
        <v>989</v>
      </c>
      <c r="F311" s="11" t="s">
        <v>990</v>
      </c>
      <c r="G311" s="10" t="s">
        <v>991</v>
      </c>
      <c r="H311" s="16">
        <v>41879</v>
      </c>
      <c r="I311" s="26">
        <v>43648</v>
      </c>
      <c r="J311" s="12">
        <v>442.28</v>
      </c>
      <c r="K311" s="13">
        <v>5</v>
      </c>
      <c r="L311" s="12">
        <v>5395.82</v>
      </c>
      <c r="M311" s="14">
        <v>449.65</v>
      </c>
      <c r="N311" s="59" t="s">
        <v>741</v>
      </c>
      <c r="O311" s="38"/>
    </row>
    <row r="312" spans="1:15" ht="38.25">
      <c r="A312" s="9">
        <v>287</v>
      </c>
      <c r="B312" s="10" t="s">
        <v>992</v>
      </c>
      <c r="C312" s="11" t="s">
        <v>993</v>
      </c>
      <c r="D312" s="11">
        <v>0.0029</v>
      </c>
      <c r="E312" s="11" t="s">
        <v>994</v>
      </c>
      <c r="F312" s="11" t="s">
        <v>995</v>
      </c>
      <c r="G312" s="10" t="s">
        <v>996</v>
      </c>
      <c r="H312" s="16">
        <v>41885</v>
      </c>
      <c r="I312" s="26">
        <v>43548</v>
      </c>
      <c r="J312" s="12">
        <v>530.74</v>
      </c>
      <c r="K312" s="13">
        <v>6</v>
      </c>
      <c r="L312" s="12">
        <v>1126.66</v>
      </c>
      <c r="M312" s="14">
        <v>93.89</v>
      </c>
      <c r="N312" s="13" t="s">
        <v>911</v>
      </c>
      <c r="O312" s="38"/>
    </row>
    <row r="313" spans="1:15" ht="38.25">
      <c r="A313" s="9">
        <v>288</v>
      </c>
      <c r="B313" s="10" t="s">
        <v>997</v>
      </c>
      <c r="C313" s="11" t="s">
        <v>998</v>
      </c>
      <c r="D313" s="11">
        <v>0.019</v>
      </c>
      <c r="E313" s="11" t="s">
        <v>999</v>
      </c>
      <c r="F313" s="11" t="s">
        <v>1000</v>
      </c>
      <c r="G313" s="10" t="s">
        <v>1001</v>
      </c>
      <c r="H313" s="16">
        <v>41885</v>
      </c>
      <c r="I313" s="26">
        <v>43572</v>
      </c>
      <c r="J313" s="12">
        <v>530.74</v>
      </c>
      <c r="K313" s="13">
        <v>5</v>
      </c>
      <c r="L313" s="12">
        <v>6151.28</v>
      </c>
      <c r="M313" s="14">
        <v>512.61</v>
      </c>
      <c r="N313" s="13" t="s">
        <v>911</v>
      </c>
      <c r="O313" s="38"/>
    </row>
    <row r="314" spans="1:15" ht="38.25">
      <c r="A314" s="9">
        <v>289</v>
      </c>
      <c r="B314" s="10" t="s">
        <v>1002</v>
      </c>
      <c r="C314" s="11" t="s">
        <v>1256</v>
      </c>
      <c r="D314" s="11">
        <v>0.0014</v>
      </c>
      <c r="E314" s="11" t="s">
        <v>1257</v>
      </c>
      <c r="F314" s="11" t="s">
        <v>1003</v>
      </c>
      <c r="G314" s="10" t="s">
        <v>1004</v>
      </c>
      <c r="H314" s="10"/>
      <c r="I314" s="26">
        <v>43548</v>
      </c>
      <c r="J314" s="12">
        <v>674.49</v>
      </c>
      <c r="K314" s="13">
        <v>5</v>
      </c>
      <c r="L314" s="12">
        <v>472.15</v>
      </c>
      <c r="M314" s="14">
        <v>39.35</v>
      </c>
      <c r="N314" s="59" t="s">
        <v>741</v>
      </c>
      <c r="O314" s="38"/>
    </row>
    <row r="315" spans="1:15" ht="38.25">
      <c r="A315" s="9">
        <v>290</v>
      </c>
      <c r="B315" s="10" t="s">
        <v>1005</v>
      </c>
      <c r="C315" s="11" t="s">
        <v>1006</v>
      </c>
      <c r="D315" s="11">
        <v>0.0256</v>
      </c>
      <c r="E315" s="11" t="s">
        <v>1007</v>
      </c>
      <c r="F315" s="11" t="s">
        <v>1008</v>
      </c>
      <c r="G315" s="10" t="s">
        <v>1009</v>
      </c>
      <c r="H315" s="16">
        <v>41724</v>
      </c>
      <c r="I315" s="26">
        <v>42976</v>
      </c>
      <c r="J315" s="12">
        <v>129.17</v>
      </c>
      <c r="K315" s="13">
        <v>5</v>
      </c>
      <c r="L315" s="12">
        <v>1653.38</v>
      </c>
      <c r="M315" s="14">
        <v>137.78</v>
      </c>
      <c r="N315" s="13" t="s">
        <v>911</v>
      </c>
      <c r="O315" s="38"/>
    </row>
    <row r="316" spans="1:15" ht="38.25">
      <c r="A316" s="9">
        <v>291</v>
      </c>
      <c r="B316" s="10" t="s">
        <v>1010</v>
      </c>
      <c r="C316" s="11" t="s">
        <v>1011</v>
      </c>
      <c r="D316" s="11">
        <v>0.0024</v>
      </c>
      <c r="E316" s="11" t="s">
        <v>1012</v>
      </c>
      <c r="F316" s="11" t="s">
        <v>1013</v>
      </c>
      <c r="G316" s="10" t="s">
        <v>1014</v>
      </c>
      <c r="H316" s="16">
        <v>41892</v>
      </c>
      <c r="I316" s="26">
        <v>43572</v>
      </c>
      <c r="J316" s="12">
        <v>212.3</v>
      </c>
      <c r="K316" s="13">
        <v>3</v>
      </c>
      <c r="L316" s="12">
        <v>186.48</v>
      </c>
      <c r="M316" s="14">
        <v>15.54</v>
      </c>
      <c r="N316" s="18" t="s">
        <v>1707</v>
      </c>
      <c r="O316" s="38"/>
    </row>
    <row r="317" spans="1:15" ht="25.5">
      <c r="A317" s="9">
        <v>292</v>
      </c>
      <c r="B317" s="10" t="s">
        <v>1201</v>
      </c>
      <c r="C317" s="11" t="s">
        <v>1015</v>
      </c>
      <c r="D317" s="20">
        <v>0.003</v>
      </c>
      <c r="E317" s="11" t="s">
        <v>1016</v>
      </c>
      <c r="F317" s="11" t="s">
        <v>1017</v>
      </c>
      <c r="G317" s="10" t="s">
        <v>1018</v>
      </c>
      <c r="H317" s="16">
        <v>41891</v>
      </c>
      <c r="I317" s="26">
        <v>43548</v>
      </c>
      <c r="J317" s="12">
        <v>259</v>
      </c>
      <c r="K317" s="13">
        <v>3</v>
      </c>
      <c r="L317" s="12">
        <v>233.1</v>
      </c>
      <c r="M317" s="14">
        <v>19.43</v>
      </c>
      <c r="N317" s="18" t="s">
        <v>1707</v>
      </c>
      <c r="O317" s="38"/>
    </row>
    <row r="318" spans="1:15" ht="38.25">
      <c r="A318" s="9">
        <v>293</v>
      </c>
      <c r="B318" s="10" t="s">
        <v>1019</v>
      </c>
      <c r="C318" s="11" t="s">
        <v>1247</v>
      </c>
      <c r="D318" s="11">
        <v>0.0009</v>
      </c>
      <c r="E318" s="11" t="s">
        <v>1020</v>
      </c>
      <c r="F318" s="11" t="s">
        <v>1021</v>
      </c>
      <c r="G318" s="10" t="s">
        <v>1022</v>
      </c>
      <c r="H318" s="10"/>
      <c r="I318" s="26">
        <v>43548</v>
      </c>
      <c r="J318" s="12">
        <v>195.65</v>
      </c>
      <c r="K318" s="13">
        <v>7</v>
      </c>
      <c r="L318" s="12">
        <v>123.26</v>
      </c>
      <c r="M318" s="14">
        <v>10.27</v>
      </c>
      <c r="N318" s="59" t="s">
        <v>1023</v>
      </c>
      <c r="O318" s="38"/>
    </row>
    <row r="319" spans="1:15" ht="38.25">
      <c r="A319" s="9">
        <v>294</v>
      </c>
      <c r="B319" s="10" t="s">
        <v>190</v>
      </c>
      <c r="C319" s="11" t="s">
        <v>1191</v>
      </c>
      <c r="D319" s="11">
        <v>0.006</v>
      </c>
      <c r="E319" s="11" t="s">
        <v>1024</v>
      </c>
      <c r="F319" s="11" t="s">
        <v>1025</v>
      </c>
      <c r="G319" s="10" t="s">
        <v>1026</v>
      </c>
      <c r="H319" s="16">
        <v>41992</v>
      </c>
      <c r="I319" s="26">
        <v>43648</v>
      </c>
      <c r="J319" s="12">
        <v>411.9</v>
      </c>
      <c r="K319" s="13">
        <v>5</v>
      </c>
      <c r="L319" s="12">
        <v>1507.56</v>
      </c>
      <c r="M319" s="14">
        <v>125.63</v>
      </c>
      <c r="N319" s="59" t="s">
        <v>1027</v>
      </c>
      <c r="O319" s="38"/>
    </row>
    <row r="320" spans="1:15" ht="38.25">
      <c r="A320" s="9">
        <v>295</v>
      </c>
      <c r="B320" s="10" t="s">
        <v>190</v>
      </c>
      <c r="C320" s="11" t="s">
        <v>1028</v>
      </c>
      <c r="D320" s="11">
        <v>0.006</v>
      </c>
      <c r="E320" s="11" t="s">
        <v>1024</v>
      </c>
      <c r="F320" s="11" t="s">
        <v>1029</v>
      </c>
      <c r="G320" s="10" t="s">
        <v>1030</v>
      </c>
      <c r="H320" s="16">
        <v>41997</v>
      </c>
      <c r="I320" s="26">
        <v>43648</v>
      </c>
      <c r="J320" s="12">
        <v>411.9</v>
      </c>
      <c r="K320" s="13">
        <v>5</v>
      </c>
      <c r="L320" s="12">
        <v>1507.56</v>
      </c>
      <c r="M320" s="14">
        <v>125.63</v>
      </c>
      <c r="N320" s="59" t="s">
        <v>1027</v>
      </c>
      <c r="O320" s="38"/>
    </row>
    <row r="321" spans="1:15" ht="38.25">
      <c r="A321" s="9">
        <v>296</v>
      </c>
      <c r="B321" s="10" t="s">
        <v>190</v>
      </c>
      <c r="C321" s="11" t="s">
        <v>1195</v>
      </c>
      <c r="D321" s="11">
        <v>0.0036</v>
      </c>
      <c r="E321" s="11" t="s">
        <v>1024</v>
      </c>
      <c r="F321" s="11" t="s">
        <v>1025</v>
      </c>
      <c r="G321" s="10" t="s">
        <v>1031</v>
      </c>
      <c r="H321" s="16">
        <v>41997</v>
      </c>
      <c r="I321" s="26">
        <v>43648</v>
      </c>
      <c r="J321" s="12">
        <v>411.9</v>
      </c>
      <c r="K321" s="13">
        <v>5</v>
      </c>
      <c r="L321" s="12">
        <v>904.53</v>
      </c>
      <c r="M321" s="14">
        <v>75.38</v>
      </c>
      <c r="N321" s="59" t="s">
        <v>1027</v>
      </c>
      <c r="O321" s="38"/>
    </row>
    <row r="322" spans="1:15" ht="38.25">
      <c r="A322" s="9">
        <v>297</v>
      </c>
      <c r="B322" s="10" t="s">
        <v>1529</v>
      </c>
      <c r="C322" s="11" t="s">
        <v>1196</v>
      </c>
      <c r="D322" s="11">
        <v>0.0036</v>
      </c>
      <c r="E322" s="11" t="s">
        <v>1024</v>
      </c>
      <c r="F322" s="11" t="s">
        <v>1029</v>
      </c>
      <c r="G322" s="10" t="s">
        <v>1032</v>
      </c>
      <c r="H322" s="16"/>
      <c r="I322" s="26">
        <v>43648</v>
      </c>
      <c r="J322" s="12">
        <v>249.67</v>
      </c>
      <c r="K322" s="13">
        <v>5</v>
      </c>
      <c r="L322" s="12">
        <v>548.28</v>
      </c>
      <c r="M322" s="14">
        <v>45.69</v>
      </c>
      <c r="N322" s="59" t="s">
        <v>1027</v>
      </c>
      <c r="O322" s="38"/>
    </row>
    <row r="323" spans="1:15" ht="38.25">
      <c r="A323" s="9">
        <v>298</v>
      </c>
      <c r="B323" s="10" t="s">
        <v>1033</v>
      </c>
      <c r="C323" s="11" t="s">
        <v>1034</v>
      </c>
      <c r="D323" s="11">
        <v>0.0036</v>
      </c>
      <c r="E323" s="11" t="s">
        <v>1024</v>
      </c>
      <c r="F323" s="11" t="s">
        <v>1029</v>
      </c>
      <c r="G323" s="10" t="s">
        <v>1035</v>
      </c>
      <c r="H323" s="16">
        <v>41992</v>
      </c>
      <c r="I323" s="26">
        <v>43648</v>
      </c>
      <c r="J323" s="12">
        <v>323.55</v>
      </c>
      <c r="K323" s="13">
        <v>5</v>
      </c>
      <c r="L323" s="12">
        <v>710.52</v>
      </c>
      <c r="M323" s="14">
        <v>59.21</v>
      </c>
      <c r="N323" s="59" t="s">
        <v>1027</v>
      </c>
      <c r="O323" s="38"/>
    </row>
    <row r="324" spans="1:15" ht="38.25">
      <c r="A324" s="9">
        <v>299</v>
      </c>
      <c r="B324" s="10" t="s">
        <v>1036</v>
      </c>
      <c r="C324" s="11" t="s">
        <v>1197</v>
      </c>
      <c r="D324" s="11">
        <v>0.006</v>
      </c>
      <c r="E324" s="11" t="s">
        <v>1024</v>
      </c>
      <c r="F324" s="11" t="s">
        <v>1029</v>
      </c>
      <c r="G324" s="10" t="s">
        <v>1037</v>
      </c>
      <c r="H324" s="16">
        <v>41992</v>
      </c>
      <c r="I324" s="26">
        <v>43648</v>
      </c>
      <c r="J324" s="12">
        <v>368.57</v>
      </c>
      <c r="K324" s="13">
        <v>5</v>
      </c>
      <c r="L324" s="12">
        <v>1348.97</v>
      </c>
      <c r="M324" s="14">
        <v>112.41</v>
      </c>
      <c r="N324" s="59" t="s">
        <v>1027</v>
      </c>
      <c r="O324" s="38"/>
    </row>
    <row r="325" spans="1:15" ht="38.25">
      <c r="A325" s="9">
        <v>300</v>
      </c>
      <c r="B325" s="10" t="s">
        <v>168</v>
      </c>
      <c r="C325" s="11" t="s">
        <v>1198</v>
      </c>
      <c r="D325" s="11">
        <v>0.0036</v>
      </c>
      <c r="E325" s="11" t="s">
        <v>1024</v>
      </c>
      <c r="F325" s="11" t="s">
        <v>1029</v>
      </c>
      <c r="G325" s="10" t="s">
        <v>1038</v>
      </c>
      <c r="H325" s="16">
        <v>42003</v>
      </c>
      <c r="I325" s="26">
        <v>43648</v>
      </c>
      <c r="J325" s="12">
        <v>256.59</v>
      </c>
      <c r="K325" s="13">
        <v>5</v>
      </c>
      <c r="L325" s="12">
        <v>563.47</v>
      </c>
      <c r="M325" s="14">
        <v>46.96</v>
      </c>
      <c r="N325" s="59" t="s">
        <v>1027</v>
      </c>
      <c r="O325" s="38"/>
    </row>
    <row r="326" spans="1:15" ht="38.25">
      <c r="A326" s="9">
        <v>301</v>
      </c>
      <c r="B326" s="10" t="s">
        <v>1039</v>
      </c>
      <c r="C326" s="11" t="s">
        <v>1193</v>
      </c>
      <c r="D326" s="11">
        <v>0.0036</v>
      </c>
      <c r="E326" s="11" t="s">
        <v>1024</v>
      </c>
      <c r="F326" s="11" t="s">
        <v>1029</v>
      </c>
      <c r="G326" s="10" t="s">
        <v>1040</v>
      </c>
      <c r="H326" s="16">
        <v>41992</v>
      </c>
      <c r="I326" s="26">
        <v>43648</v>
      </c>
      <c r="J326" s="12">
        <v>232.54</v>
      </c>
      <c r="K326" s="13">
        <v>5</v>
      </c>
      <c r="L326" s="12">
        <v>510.66</v>
      </c>
      <c r="M326" s="14">
        <v>42.56</v>
      </c>
      <c r="N326" s="59" t="s">
        <v>1027</v>
      </c>
      <c r="O326" s="38"/>
    </row>
    <row r="327" spans="1:15" ht="38.25">
      <c r="A327" s="9">
        <v>302</v>
      </c>
      <c r="B327" s="10" t="s">
        <v>1041</v>
      </c>
      <c r="C327" s="11" t="s">
        <v>1192</v>
      </c>
      <c r="D327" s="11">
        <v>0.0018</v>
      </c>
      <c r="E327" s="11" t="s">
        <v>1024</v>
      </c>
      <c r="F327" s="11" t="s">
        <v>1029</v>
      </c>
      <c r="G327" s="10" t="s">
        <v>1042</v>
      </c>
      <c r="H327" s="16">
        <v>42003</v>
      </c>
      <c r="I327" s="26">
        <v>43648</v>
      </c>
      <c r="J327" s="12">
        <v>203.16</v>
      </c>
      <c r="K327" s="13">
        <v>5</v>
      </c>
      <c r="L327" s="12">
        <v>223.07</v>
      </c>
      <c r="M327" s="14">
        <v>18.59</v>
      </c>
      <c r="N327" s="59" t="s">
        <v>1027</v>
      </c>
      <c r="O327" s="38"/>
    </row>
    <row r="328" spans="1:15" ht="38.25">
      <c r="A328" s="9">
        <v>303</v>
      </c>
      <c r="B328" s="10" t="s">
        <v>1043</v>
      </c>
      <c r="C328" s="11" t="s">
        <v>1194</v>
      </c>
      <c r="D328" s="11">
        <v>0.0036</v>
      </c>
      <c r="E328" s="11" t="s">
        <v>1024</v>
      </c>
      <c r="F328" s="11" t="s">
        <v>1029</v>
      </c>
      <c r="G328" s="10" t="s">
        <v>1044</v>
      </c>
      <c r="H328" s="10"/>
      <c r="I328" s="26">
        <v>43648</v>
      </c>
      <c r="J328" s="12">
        <v>411.9</v>
      </c>
      <c r="K328" s="13">
        <v>5</v>
      </c>
      <c r="L328" s="12">
        <v>904.53</v>
      </c>
      <c r="M328" s="14">
        <v>75.38</v>
      </c>
      <c r="N328" s="59" t="s">
        <v>1027</v>
      </c>
      <c r="O328" s="45"/>
    </row>
    <row r="329" spans="1:15" ht="25.5">
      <c r="A329" s="9">
        <v>304</v>
      </c>
      <c r="B329" s="10" t="s">
        <v>1045</v>
      </c>
      <c r="C329" s="11" t="s">
        <v>1251</v>
      </c>
      <c r="D329" s="11">
        <v>0.0016</v>
      </c>
      <c r="E329" s="11" t="s">
        <v>1046</v>
      </c>
      <c r="F329" s="11" t="s">
        <v>1047</v>
      </c>
      <c r="G329" s="10" t="s">
        <v>1048</v>
      </c>
      <c r="H329" s="16">
        <v>41960</v>
      </c>
      <c r="I329" s="26" t="s">
        <v>1049</v>
      </c>
      <c r="J329" s="12">
        <v>212.3</v>
      </c>
      <c r="K329" s="13">
        <v>3</v>
      </c>
      <c r="L329" s="12">
        <v>124.32</v>
      </c>
      <c r="M329" s="14">
        <v>10.36</v>
      </c>
      <c r="N329" s="11" t="s">
        <v>1050</v>
      </c>
      <c r="O329" s="38"/>
    </row>
    <row r="330" spans="1:15" ht="25.5">
      <c r="A330" s="9">
        <v>305</v>
      </c>
      <c r="B330" s="10" t="s">
        <v>1051</v>
      </c>
      <c r="C330" s="11" t="s">
        <v>1254</v>
      </c>
      <c r="D330" s="11">
        <v>0.003</v>
      </c>
      <c r="E330" s="11" t="s">
        <v>1052</v>
      </c>
      <c r="F330" s="11" t="s">
        <v>1053</v>
      </c>
      <c r="G330" s="10" t="s">
        <v>1054</v>
      </c>
      <c r="H330" s="16">
        <v>41960</v>
      </c>
      <c r="I330" s="26">
        <v>43648</v>
      </c>
      <c r="J330" s="12">
        <v>138.58</v>
      </c>
      <c r="K330" s="13">
        <v>3</v>
      </c>
      <c r="L330" s="12">
        <v>152.16</v>
      </c>
      <c r="M330" s="14">
        <v>12.68</v>
      </c>
      <c r="N330" s="11" t="s">
        <v>1050</v>
      </c>
      <c r="O330" s="38"/>
    </row>
    <row r="331" spans="1:15" ht="25.5">
      <c r="A331" s="9">
        <v>306</v>
      </c>
      <c r="B331" s="10" t="s">
        <v>1055</v>
      </c>
      <c r="C331" s="11" t="s">
        <v>1056</v>
      </c>
      <c r="D331" s="11">
        <v>0.0013</v>
      </c>
      <c r="E331" s="11" t="s">
        <v>1057</v>
      </c>
      <c r="F331" s="11" t="s">
        <v>1058</v>
      </c>
      <c r="G331" s="10" t="s">
        <v>1059</v>
      </c>
      <c r="H331" s="16">
        <v>41977</v>
      </c>
      <c r="I331" s="26">
        <v>43648</v>
      </c>
      <c r="J331" s="12">
        <v>442.28</v>
      </c>
      <c r="K331" s="13">
        <v>7</v>
      </c>
      <c r="L331" s="12">
        <v>491.02</v>
      </c>
      <c r="M331" s="14">
        <v>40.92</v>
      </c>
      <c r="N331" s="11" t="s">
        <v>1767</v>
      </c>
      <c r="O331" s="38"/>
    </row>
    <row r="332" spans="1:15" ht="25.5">
      <c r="A332" s="9">
        <v>307</v>
      </c>
      <c r="B332" s="10" t="s">
        <v>1060</v>
      </c>
      <c r="C332" s="11" t="s">
        <v>1233</v>
      </c>
      <c r="D332" s="11">
        <v>0.003</v>
      </c>
      <c r="E332" s="11" t="s">
        <v>1234</v>
      </c>
      <c r="F332" s="11" t="s">
        <v>1061</v>
      </c>
      <c r="G332" s="10" t="s">
        <v>1062</v>
      </c>
      <c r="H332" s="16">
        <v>41935</v>
      </c>
      <c r="I332" s="26">
        <v>43648</v>
      </c>
      <c r="J332" s="12">
        <v>260.6</v>
      </c>
      <c r="K332" s="13">
        <v>7</v>
      </c>
      <c r="L332" s="12">
        <v>547.26</v>
      </c>
      <c r="M332" s="14">
        <v>45.61</v>
      </c>
      <c r="N332" s="11" t="s">
        <v>1767</v>
      </c>
      <c r="O332" s="38"/>
    </row>
    <row r="333" spans="1:15" ht="38.25">
      <c r="A333" s="9">
        <v>308</v>
      </c>
      <c r="B333" s="10" t="s">
        <v>1063</v>
      </c>
      <c r="C333" s="11" t="s">
        <v>1259</v>
      </c>
      <c r="D333" s="11">
        <v>0.0019</v>
      </c>
      <c r="E333" s="11" t="s">
        <v>1260</v>
      </c>
      <c r="F333" s="11" t="s">
        <v>1064</v>
      </c>
      <c r="G333" s="10" t="s">
        <v>1065</v>
      </c>
      <c r="H333" s="16">
        <v>41982</v>
      </c>
      <c r="I333" s="26">
        <v>43648</v>
      </c>
      <c r="J333" s="12">
        <v>221.44</v>
      </c>
      <c r="K333" s="13">
        <v>5</v>
      </c>
      <c r="L333" s="12">
        <v>210.37</v>
      </c>
      <c r="M333" s="14">
        <v>17.53</v>
      </c>
      <c r="N333" s="11" t="s">
        <v>1066</v>
      </c>
      <c r="O333" s="38"/>
    </row>
    <row r="334" spans="1:15" ht="38.25">
      <c r="A334" s="9">
        <v>309</v>
      </c>
      <c r="B334" s="10" t="s">
        <v>1067</v>
      </c>
      <c r="C334" s="11" t="s">
        <v>1068</v>
      </c>
      <c r="D334" s="11">
        <v>0.0008</v>
      </c>
      <c r="E334" s="11" t="s">
        <v>1069</v>
      </c>
      <c r="F334" s="11" t="s">
        <v>1070</v>
      </c>
      <c r="G334" s="10" t="s">
        <v>1071</v>
      </c>
      <c r="H334" s="16">
        <v>41970</v>
      </c>
      <c r="I334" s="26">
        <v>43548</v>
      </c>
      <c r="J334" s="12">
        <v>530.74</v>
      </c>
      <c r="K334" s="13">
        <v>5</v>
      </c>
      <c r="L334" s="12">
        <v>259</v>
      </c>
      <c r="M334" s="14">
        <v>21.58</v>
      </c>
      <c r="N334" s="60" t="s">
        <v>741</v>
      </c>
      <c r="O334" s="38"/>
    </row>
    <row r="335" spans="1:15" ht="38.25">
      <c r="A335" s="9">
        <v>310</v>
      </c>
      <c r="B335" s="10" t="s">
        <v>1072</v>
      </c>
      <c r="C335" s="11" t="s">
        <v>1073</v>
      </c>
      <c r="D335" s="11">
        <v>0.002</v>
      </c>
      <c r="E335" s="11" t="s">
        <v>4</v>
      </c>
      <c r="F335" s="11" t="s">
        <v>1074</v>
      </c>
      <c r="G335" s="10" t="s">
        <v>1075</v>
      </c>
      <c r="H335" s="16">
        <v>41916</v>
      </c>
      <c r="I335" s="15" t="s">
        <v>1076</v>
      </c>
      <c r="J335" s="12">
        <v>530.74</v>
      </c>
      <c r="K335" s="13">
        <v>10</v>
      </c>
      <c r="L335" s="12">
        <v>1295.01</v>
      </c>
      <c r="M335" s="14">
        <v>107.92</v>
      </c>
      <c r="N335" s="60" t="s">
        <v>741</v>
      </c>
      <c r="O335" s="38"/>
    </row>
    <row r="336" spans="1:15" ht="25.5">
      <c r="A336" s="9">
        <v>311</v>
      </c>
      <c r="B336" s="10" t="s">
        <v>1077</v>
      </c>
      <c r="C336" s="11" t="s">
        <v>1078</v>
      </c>
      <c r="D336" s="11">
        <v>0.0015</v>
      </c>
      <c r="E336" s="11" t="s">
        <v>1079</v>
      </c>
      <c r="F336" s="11" t="s">
        <v>1080</v>
      </c>
      <c r="G336" s="10" t="s">
        <v>1081</v>
      </c>
      <c r="H336" s="16">
        <v>41948</v>
      </c>
      <c r="I336" s="26">
        <v>43648</v>
      </c>
      <c r="J336" s="12">
        <v>164.76</v>
      </c>
      <c r="K336" s="13">
        <v>3</v>
      </c>
      <c r="L336" s="12">
        <v>90.45</v>
      </c>
      <c r="M336" s="14">
        <v>7.54</v>
      </c>
      <c r="N336" s="11" t="s">
        <v>1082</v>
      </c>
      <c r="O336" s="38"/>
    </row>
    <row r="337" spans="1:15" ht="38.25">
      <c r="A337" s="9">
        <v>312</v>
      </c>
      <c r="B337" s="10" t="s">
        <v>1083</v>
      </c>
      <c r="C337" s="11" t="s">
        <v>1186</v>
      </c>
      <c r="D337" s="11">
        <v>0.003</v>
      </c>
      <c r="E337" s="11" t="s">
        <v>1084</v>
      </c>
      <c r="F337" s="11" t="s">
        <v>1085</v>
      </c>
      <c r="G337" s="10" t="s">
        <v>1086</v>
      </c>
      <c r="H337" s="16">
        <v>41822</v>
      </c>
      <c r="I337" s="26">
        <v>43648</v>
      </c>
      <c r="J337" s="12">
        <v>164.76</v>
      </c>
      <c r="K337" s="13">
        <v>3</v>
      </c>
      <c r="L337" s="12">
        <v>180.91</v>
      </c>
      <c r="M337" s="14">
        <v>15.08</v>
      </c>
      <c r="N337" s="11" t="s">
        <v>1050</v>
      </c>
      <c r="O337" s="38"/>
    </row>
    <row r="338" spans="1:15" ht="25.5">
      <c r="A338" s="9">
        <v>313</v>
      </c>
      <c r="B338" s="10" t="s">
        <v>1087</v>
      </c>
      <c r="C338" s="11" t="s">
        <v>1088</v>
      </c>
      <c r="D338" s="11">
        <v>0.003</v>
      </c>
      <c r="E338" s="11" t="s">
        <v>1261</v>
      </c>
      <c r="F338" s="11" t="s">
        <v>1089</v>
      </c>
      <c r="G338" s="10" t="s">
        <v>1090</v>
      </c>
      <c r="H338" s="16">
        <v>41968</v>
      </c>
      <c r="I338" s="26">
        <v>43648</v>
      </c>
      <c r="J338" s="12">
        <v>197.17</v>
      </c>
      <c r="K338" s="13">
        <v>7</v>
      </c>
      <c r="L338" s="12">
        <v>505.15</v>
      </c>
      <c r="M338" s="14">
        <v>42.1</v>
      </c>
      <c r="N338" s="11" t="s">
        <v>1767</v>
      </c>
      <c r="O338" s="38"/>
    </row>
    <row r="339" spans="1:15" ht="38.25">
      <c r="A339" s="9">
        <v>314</v>
      </c>
      <c r="B339" s="10" t="s">
        <v>1091</v>
      </c>
      <c r="C339" s="11" t="s">
        <v>1092</v>
      </c>
      <c r="D339" s="11">
        <v>0.0052</v>
      </c>
      <c r="E339" s="11" t="s">
        <v>1093</v>
      </c>
      <c r="F339" s="11" t="s">
        <v>1094</v>
      </c>
      <c r="G339" s="10" t="s">
        <v>1095</v>
      </c>
      <c r="H339" s="16">
        <v>41949</v>
      </c>
      <c r="I339" s="26">
        <v>43648</v>
      </c>
      <c r="J339" s="12">
        <v>283.83</v>
      </c>
      <c r="K339" s="13">
        <v>10</v>
      </c>
      <c r="L339" s="12">
        <v>1800.62</v>
      </c>
      <c r="M339" s="14">
        <v>150.05</v>
      </c>
      <c r="N339" s="11" t="s">
        <v>1096</v>
      </c>
      <c r="O339" s="38"/>
    </row>
    <row r="340" spans="1:15" ht="25.5">
      <c r="A340" s="9">
        <v>315</v>
      </c>
      <c r="B340" s="10" t="s">
        <v>1097</v>
      </c>
      <c r="C340" s="11" t="s">
        <v>1273</v>
      </c>
      <c r="D340" s="11">
        <v>0.0041</v>
      </c>
      <c r="E340" s="11" t="s">
        <v>1274</v>
      </c>
      <c r="F340" s="11" t="s">
        <v>1098</v>
      </c>
      <c r="G340" s="10" t="s">
        <v>1099</v>
      </c>
      <c r="H340" s="16">
        <v>41991</v>
      </c>
      <c r="I340" s="26">
        <v>43648</v>
      </c>
      <c r="J340" s="12">
        <v>310.57</v>
      </c>
      <c r="K340" s="13">
        <v>10</v>
      </c>
      <c r="L340" s="12">
        <v>1273.34</v>
      </c>
      <c r="M340" s="14">
        <v>106.11</v>
      </c>
      <c r="N340" s="11" t="s">
        <v>1767</v>
      </c>
      <c r="O340" s="38"/>
    </row>
    <row r="341" spans="1:15" ht="25.5">
      <c r="A341" s="9">
        <v>316</v>
      </c>
      <c r="B341" s="10" t="s">
        <v>1060</v>
      </c>
      <c r="C341" s="11" t="s">
        <v>1235</v>
      </c>
      <c r="D341" s="11">
        <v>0.003</v>
      </c>
      <c r="E341" s="11" t="s">
        <v>1236</v>
      </c>
      <c r="F341" s="11" t="s">
        <v>1100</v>
      </c>
      <c r="G341" s="10" t="s">
        <v>1101</v>
      </c>
      <c r="H341" s="16">
        <v>41999</v>
      </c>
      <c r="I341" s="26">
        <v>43648</v>
      </c>
      <c r="J341" s="12">
        <v>260.6</v>
      </c>
      <c r="K341" s="13">
        <v>7</v>
      </c>
      <c r="L341" s="12">
        <v>547.26</v>
      </c>
      <c r="M341" s="14">
        <v>45.61</v>
      </c>
      <c r="N341" s="11" t="s">
        <v>1767</v>
      </c>
      <c r="O341" s="38"/>
    </row>
    <row r="342" spans="1:15" ht="25.5">
      <c r="A342" s="9">
        <v>317</v>
      </c>
      <c r="B342" s="10" t="s">
        <v>1102</v>
      </c>
      <c r="C342" s="11" t="s">
        <v>1231</v>
      </c>
      <c r="D342" s="11">
        <v>0.0096</v>
      </c>
      <c r="E342" s="11" t="s">
        <v>1232</v>
      </c>
      <c r="F342" s="11" t="s">
        <v>1103</v>
      </c>
      <c r="G342" s="10" t="s">
        <v>1104</v>
      </c>
      <c r="H342" s="16">
        <v>41976</v>
      </c>
      <c r="I342" s="26">
        <v>43648</v>
      </c>
      <c r="J342" s="12">
        <v>647.51</v>
      </c>
      <c r="K342" s="13">
        <v>7</v>
      </c>
      <c r="L342" s="12">
        <v>4351.27</v>
      </c>
      <c r="M342" s="14">
        <v>362.61</v>
      </c>
      <c r="N342" s="11" t="s">
        <v>1767</v>
      </c>
      <c r="O342" s="38"/>
    </row>
    <row r="343" spans="1:15" ht="63.75">
      <c r="A343" s="9">
        <v>318</v>
      </c>
      <c r="B343" s="10" t="s">
        <v>1105</v>
      </c>
      <c r="C343" s="11" t="s">
        <v>1106</v>
      </c>
      <c r="D343" s="11">
        <v>0.0188</v>
      </c>
      <c r="E343" s="11" t="s">
        <v>1107</v>
      </c>
      <c r="F343" s="11" t="s">
        <v>1108</v>
      </c>
      <c r="G343" s="10" t="s">
        <v>1109</v>
      </c>
      <c r="H343" s="10"/>
      <c r="I343" s="26">
        <v>43648</v>
      </c>
      <c r="J343" s="12">
        <v>18.41</v>
      </c>
      <c r="K343" s="13">
        <v>5</v>
      </c>
      <c r="L343" s="12">
        <v>173.05</v>
      </c>
      <c r="M343" s="14">
        <v>14.42</v>
      </c>
      <c r="N343" s="11" t="s">
        <v>1110</v>
      </c>
      <c r="O343" s="38"/>
    </row>
    <row r="344" spans="1:15" ht="51">
      <c r="A344" s="9">
        <v>319</v>
      </c>
      <c r="B344" s="10" t="s">
        <v>1111</v>
      </c>
      <c r="C344" s="11" t="s">
        <v>1112</v>
      </c>
      <c r="D344" s="11">
        <v>0.0736</v>
      </c>
      <c r="E344" s="11" t="s">
        <v>1113</v>
      </c>
      <c r="F344" s="11" t="s">
        <v>1114</v>
      </c>
      <c r="G344" s="10" t="s">
        <v>1115</v>
      </c>
      <c r="H344" s="16">
        <v>41953</v>
      </c>
      <c r="I344" s="26">
        <v>43572</v>
      </c>
      <c r="J344" s="12">
        <v>123.84</v>
      </c>
      <c r="K344" s="13">
        <v>4</v>
      </c>
      <c r="L344" s="12">
        <v>4447.94</v>
      </c>
      <c r="M344" s="14">
        <v>370.66</v>
      </c>
      <c r="N344" s="11" t="s">
        <v>816</v>
      </c>
      <c r="O344" s="38"/>
    </row>
    <row r="345" spans="1:15" ht="38.25">
      <c r="A345" s="9">
        <v>320</v>
      </c>
      <c r="B345" s="10" t="s">
        <v>1116</v>
      </c>
      <c r="C345" s="11" t="s">
        <v>1117</v>
      </c>
      <c r="D345" s="11">
        <v>0.0401</v>
      </c>
      <c r="E345" s="11" t="s">
        <v>1118</v>
      </c>
      <c r="F345" s="11" t="s">
        <v>1119</v>
      </c>
      <c r="G345" s="10" t="s">
        <v>1120</v>
      </c>
      <c r="H345" s="10">
        <v>18032015</v>
      </c>
      <c r="I345" s="26">
        <v>43648</v>
      </c>
      <c r="J345" s="12">
        <v>262.08</v>
      </c>
      <c r="K345" s="13">
        <v>5</v>
      </c>
      <c r="L345" s="12">
        <v>6410.74</v>
      </c>
      <c r="M345" s="14">
        <v>534.23</v>
      </c>
      <c r="N345" s="11" t="s">
        <v>1096</v>
      </c>
      <c r="O345" s="38"/>
    </row>
    <row r="346" spans="1:15" ht="38.25">
      <c r="A346" s="9">
        <v>321</v>
      </c>
      <c r="B346" s="10" t="s">
        <v>1116</v>
      </c>
      <c r="C346" s="11" t="s">
        <v>1121</v>
      </c>
      <c r="D346" s="11">
        <v>0.0543</v>
      </c>
      <c r="E346" s="11" t="s">
        <v>1118</v>
      </c>
      <c r="F346" s="11" t="s">
        <v>1119</v>
      </c>
      <c r="G346" s="10" t="s">
        <v>1122</v>
      </c>
      <c r="H346" s="16">
        <v>42081</v>
      </c>
      <c r="I346" s="26">
        <v>43648</v>
      </c>
      <c r="J346" s="12">
        <v>262.08</v>
      </c>
      <c r="K346" s="13">
        <v>5</v>
      </c>
      <c r="L346" s="12">
        <v>8680.88</v>
      </c>
      <c r="M346" s="14">
        <v>723.41</v>
      </c>
      <c r="N346" s="11" t="s">
        <v>1096</v>
      </c>
      <c r="O346" s="38"/>
    </row>
    <row r="347" spans="1:15" ht="38.25">
      <c r="A347" s="9">
        <v>322</v>
      </c>
      <c r="B347" s="10" t="s">
        <v>1123</v>
      </c>
      <c r="C347" s="11" t="s">
        <v>1124</v>
      </c>
      <c r="D347" s="11">
        <v>0.0391</v>
      </c>
      <c r="E347" s="11" t="s">
        <v>1125</v>
      </c>
      <c r="F347" s="11" t="s">
        <v>1126</v>
      </c>
      <c r="G347" s="10" t="s">
        <v>1127</v>
      </c>
      <c r="H347" s="16">
        <v>41950</v>
      </c>
      <c r="I347" s="26">
        <v>43648</v>
      </c>
      <c r="J347" s="12">
        <v>442.28</v>
      </c>
      <c r="K347" s="13">
        <v>5</v>
      </c>
      <c r="L347" s="12">
        <v>10548.82</v>
      </c>
      <c r="M347" s="14">
        <v>879.07</v>
      </c>
      <c r="N347" s="11" t="s">
        <v>1096</v>
      </c>
      <c r="O347" s="38"/>
    </row>
    <row r="348" spans="1:15" ht="25.5">
      <c r="A348" s="9">
        <v>323</v>
      </c>
      <c r="B348" s="10" t="s">
        <v>1128</v>
      </c>
      <c r="C348" s="11" t="s">
        <v>1277</v>
      </c>
      <c r="D348" s="11">
        <v>0.0011</v>
      </c>
      <c r="E348" s="11" t="s">
        <v>1278</v>
      </c>
      <c r="F348" s="11" t="s">
        <v>1129</v>
      </c>
      <c r="G348" s="10" t="s">
        <v>1130</v>
      </c>
      <c r="H348" s="16">
        <v>41969</v>
      </c>
      <c r="I348" s="26">
        <v>43648</v>
      </c>
      <c r="J348" s="12">
        <v>647.51</v>
      </c>
      <c r="K348" s="13">
        <v>5</v>
      </c>
      <c r="L348" s="12">
        <v>356.13</v>
      </c>
      <c r="M348" s="14">
        <v>29.68</v>
      </c>
      <c r="N348" s="11" t="s">
        <v>1767</v>
      </c>
      <c r="O348" s="38"/>
    </row>
    <row r="349" spans="1:15" ht="25.5">
      <c r="A349" s="9">
        <v>324</v>
      </c>
      <c r="B349" s="10" t="s">
        <v>1131</v>
      </c>
      <c r="C349" s="11" t="s">
        <v>18</v>
      </c>
      <c r="D349" s="11">
        <v>0.0018</v>
      </c>
      <c r="E349" s="11" t="s">
        <v>1132</v>
      </c>
      <c r="F349" s="11" t="s">
        <v>1133</v>
      </c>
      <c r="G349" s="10" t="s">
        <v>1134</v>
      </c>
      <c r="H349" s="16">
        <v>41977</v>
      </c>
      <c r="I349" s="26">
        <v>43648</v>
      </c>
      <c r="J349" s="12">
        <v>442.28</v>
      </c>
      <c r="K349" s="13">
        <v>7</v>
      </c>
      <c r="L349" s="12">
        <v>679.88</v>
      </c>
      <c r="M349" s="14">
        <v>56.66</v>
      </c>
      <c r="N349" s="11" t="s">
        <v>1767</v>
      </c>
      <c r="O349" s="38"/>
    </row>
    <row r="350" spans="1:15" ht="25.5">
      <c r="A350" s="9">
        <v>325</v>
      </c>
      <c r="B350" s="10" t="s">
        <v>257</v>
      </c>
      <c r="C350" s="11" t="s">
        <v>1135</v>
      </c>
      <c r="D350" s="11">
        <v>0.0466</v>
      </c>
      <c r="E350" s="11" t="s">
        <v>258</v>
      </c>
      <c r="F350" s="11" t="s">
        <v>1136</v>
      </c>
      <c r="G350" s="10" t="s">
        <v>1137</v>
      </c>
      <c r="H350" s="16">
        <v>41972</v>
      </c>
      <c r="I350" s="26">
        <v>43767</v>
      </c>
      <c r="J350" s="12">
        <v>209.49</v>
      </c>
      <c r="K350" s="13">
        <v>10</v>
      </c>
      <c r="L350" s="12">
        <v>11909.93</v>
      </c>
      <c r="M350" s="14">
        <v>992.49</v>
      </c>
      <c r="N350" s="11" t="s">
        <v>1767</v>
      </c>
      <c r="O350" s="44"/>
    </row>
    <row r="351" spans="1:15" ht="25.5">
      <c r="A351" s="9">
        <v>326</v>
      </c>
      <c r="B351" s="10" t="s">
        <v>635</v>
      </c>
      <c r="C351" s="11" t="s">
        <v>636</v>
      </c>
      <c r="D351" s="11">
        <v>0.0096</v>
      </c>
      <c r="E351" s="11" t="s">
        <v>637</v>
      </c>
      <c r="F351" s="11" t="s">
        <v>1138</v>
      </c>
      <c r="G351" s="10" t="s">
        <v>1139</v>
      </c>
      <c r="H351" s="16">
        <v>41985</v>
      </c>
      <c r="I351" s="26">
        <v>43775</v>
      </c>
      <c r="J351" s="12">
        <v>283.83</v>
      </c>
      <c r="K351" s="13">
        <v>7</v>
      </c>
      <c r="L351" s="12">
        <v>2326.95</v>
      </c>
      <c r="M351" s="14">
        <v>193.91</v>
      </c>
      <c r="N351" s="11" t="s">
        <v>1767</v>
      </c>
      <c r="O351" s="38"/>
    </row>
    <row r="352" spans="1:15" ht="25.5">
      <c r="A352" s="9">
        <v>327</v>
      </c>
      <c r="B352" s="10" t="s">
        <v>1140</v>
      </c>
      <c r="C352" s="11" t="s">
        <v>1263</v>
      </c>
      <c r="D352" s="11">
        <v>0.0015</v>
      </c>
      <c r="E352" s="11" t="s">
        <v>1264</v>
      </c>
      <c r="F352" s="11" t="s">
        <v>1141</v>
      </c>
      <c r="G352" s="10" t="s">
        <v>1142</v>
      </c>
      <c r="H352" s="16">
        <v>41991</v>
      </c>
      <c r="I352" s="26">
        <v>42306</v>
      </c>
      <c r="J352" s="12">
        <v>647.51</v>
      </c>
      <c r="K352" s="13">
        <v>10</v>
      </c>
      <c r="L352" s="12">
        <v>971.27</v>
      </c>
      <c r="M352" s="14">
        <v>80.94</v>
      </c>
      <c r="N352" s="11" t="s">
        <v>1767</v>
      </c>
      <c r="O352" s="38"/>
    </row>
    <row r="353" spans="1:15" ht="51">
      <c r="A353" s="9">
        <v>328</v>
      </c>
      <c r="B353" s="10" t="s">
        <v>1143</v>
      </c>
      <c r="C353" s="11" t="s">
        <v>1255</v>
      </c>
      <c r="D353" s="11">
        <v>2.1903</v>
      </c>
      <c r="E353" s="11" t="s">
        <v>1144</v>
      </c>
      <c r="F353" s="11" t="s">
        <v>1145</v>
      </c>
      <c r="G353" s="10" t="s">
        <v>1146</v>
      </c>
      <c r="H353" s="16">
        <v>41995</v>
      </c>
      <c r="I353" s="26">
        <v>43648</v>
      </c>
      <c r="J353" s="12">
        <v>158.17</v>
      </c>
      <c r="K353" s="13">
        <v>3</v>
      </c>
      <c r="L353" s="12">
        <v>103931.93</v>
      </c>
      <c r="M353" s="14">
        <v>8660.99</v>
      </c>
      <c r="N353" s="11" t="s">
        <v>774</v>
      </c>
      <c r="O353" s="38"/>
    </row>
    <row r="354" spans="1:15" ht="25.5">
      <c r="A354" s="9">
        <v>329</v>
      </c>
      <c r="B354" s="10" t="s">
        <v>1147</v>
      </c>
      <c r="C354" s="11" t="s">
        <v>1246</v>
      </c>
      <c r="D354" s="11">
        <v>0.004</v>
      </c>
      <c r="E354" s="11" t="s">
        <v>1148</v>
      </c>
      <c r="F354" s="11" t="s">
        <v>1149</v>
      </c>
      <c r="G354" s="10" t="s">
        <v>1150</v>
      </c>
      <c r="H354" s="16">
        <v>41984</v>
      </c>
      <c r="I354" s="26">
        <v>43775</v>
      </c>
      <c r="J354" s="12">
        <v>164.76</v>
      </c>
      <c r="K354" s="13">
        <v>3</v>
      </c>
      <c r="L354" s="12">
        <v>241.21</v>
      </c>
      <c r="M354" s="14">
        <v>20.1</v>
      </c>
      <c r="N354" s="11" t="s">
        <v>1050</v>
      </c>
      <c r="O354" s="38"/>
    </row>
    <row r="355" spans="1:15" ht="51">
      <c r="A355" s="9">
        <v>330</v>
      </c>
      <c r="B355" s="10" t="s">
        <v>1290</v>
      </c>
      <c r="C355" s="11" t="s">
        <v>1151</v>
      </c>
      <c r="D355" s="11">
        <v>0.02</v>
      </c>
      <c r="E355" s="11" t="s">
        <v>1152</v>
      </c>
      <c r="F355" s="11" t="s">
        <v>1153</v>
      </c>
      <c r="G355" s="10" t="s">
        <v>1154</v>
      </c>
      <c r="H355" s="16">
        <v>42039</v>
      </c>
      <c r="I355" s="26">
        <v>43775</v>
      </c>
      <c r="J355" s="12">
        <v>461.33</v>
      </c>
      <c r="K355" s="13">
        <v>5</v>
      </c>
      <c r="L355" s="12">
        <v>4613.3</v>
      </c>
      <c r="M355" s="14">
        <v>384.44</v>
      </c>
      <c r="N355" s="11" t="s">
        <v>735</v>
      </c>
      <c r="O355" s="38"/>
    </row>
    <row r="356" spans="1:15" ht="38.25">
      <c r="A356" s="9">
        <v>331</v>
      </c>
      <c r="B356" s="10" t="s">
        <v>1155</v>
      </c>
      <c r="C356" s="11" t="s">
        <v>1276</v>
      </c>
      <c r="D356" s="11">
        <v>0.003</v>
      </c>
      <c r="E356" s="11" t="s">
        <v>1156</v>
      </c>
      <c r="F356" s="11" t="s">
        <v>1157</v>
      </c>
      <c r="G356" s="10" t="s">
        <v>1158</v>
      </c>
      <c r="H356" s="10"/>
      <c r="I356" s="26">
        <v>43767</v>
      </c>
      <c r="J356" s="12">
        <v>415.95</v>
      </c>
      <c r="K356" s="13">
        <v>7</v>
      </c>
      <c r="L356" s="12">
        <v>1065.66</v>
      </c>
      <c r="M356" s="14">
        <v>88.81</v>
      </c>
      <c r="N356" s="11" t="s">
        <v>741</v>
      </c>
      <c r="O356" s="38"/>
    </row>
    <row r="357" spans="1:15" ht="38.25">
      <c r="A357" s="9">
        <v>332</v>
      </c>
      <c r="B357" s="10" t="s">
        <v>1159</v>
      </c>
      <c r="C357" s="11" t="s">
        <v>1248</v>
      </c>
      <c r="D357" s="11">
        <v>0.0025</v>
      </c>
      <c r="E357" s="11" t="s">
        <v>1160</v>
      </c>
      <c r="F357" s="11" t="s">
        <v>1161</v>
      </c>
      <c r="G357" s="10" t="s">
        <v>1162</v>
      </c>
      <c r="H357" s="16">
        <v>41984</v>
      </c>
      <c r="I357" s="26">
        <v>43775</v>
      </c>
      <c r="J357" s="12">
        <v>201.01</v>
      </c>
      <c r="K357" s="13">
        <v>3</v>
      </c>
      <c r="L357" s="12">
        <v>150.76</v>
      </c>
      <c r="M357" s="14">
        <v>12.56</v>
      </c>
      <c r="N357" s="11" t="s">
        <v>1050</v>
      </c>
      <c r="O357" s="38"/>
    </row>
    <row r="358" spans="1:15" ht="38.25">
      <c r="A358" s="9">
        <v>333</v>
      </c>
      <c r="B358" s="10" t="s">
        <v>372</v>
      </c>
      <c r="C358" s="11" t="s">
        <v>373</v>
      </c>
      <c r="D358" s="11">
        <v>0.0013</v>
      </c>
      <c r="E358" s="11" t="s">
        <v>1163</v>
      </c>
      <c r="F358" s="11" t="s">
        <v>1164</v>
      </c>
      <c r="G358" s="10" t="s">
        <v>1165</v>
      </c>
      <c r="H358" s="16">
        <v>41903</v>
      </c>
      <c r="I358" s="26">
        <v>43767</v>
      </c>
      <c r="J358" s="12">
        <v>461.33</v>
      </c>
      <c r="K358" s="13">
        <v>7</v>
      </c>
      <c r="L358" s="12">
        <v>419.81</v>
      </c>
      <c r="M358" s="14">
        <v>34.98</v>
      </c>
      <c r="N358" s="11" t="s">
        <v>1767</v>
      </c>
      <c r="O358" s="38"/>
    </row>
    <row r="359" spans="1:15" ht="38.25">
      <c r="A359" s="9">
        <v>334</v>
      </c>
      <c r="B359" s="10" t="s">
        <v>1166</v>
      </c>
      <c r="C359" s="11" t="s">
        <v>1167</v>
      </c>
      <c r="D359" s="11">
        <v>0.002</v>
      </c>
      <c r="E359" s="11" t="s">
        <v>1168</v>
      </c>
      <c r="F359" s="11" t="s">
        <v>1169</v>
      </c>
      <c r="G359" s="10" t="s">
        <v>1170</v>
      </c>
      <c r="H359" s="16">
        <v>41999</v>
      </c>
      <c r="I359" s="26">
        <v>43775</v>
      </c>
      <c r="J359" s="12">
        <v>129.42</v>
      </c>
      <c r="K359" s="13">
        <v>3</v>
      </c>
      <c r="L359" s="12">
        <v>94.74</v>
      </c>
      <c r="M359" s="14">
        <v>7.89</v>
      </c>
      <c r="N359" s="11" t="s">
        <v>1171</v>
      </c>
      <c r="O359" s="38"/>
    </row>
    <row r="360" spans="1:15" ht="38.25">
      <c r="A360" s="9">
        <v>335</v>
      </c>
      <c r="B360" s="10" t="s">
        <v>1172</v>
      </c>
      <c r="C360" s="11" t="s">
        <v>1173</v>
      </c>
      <c r="D360" s="11">
        <v>0.003</v>
      </c>
      <c r="E360" s="11" t="s">
        <v>1174</v>
      </c>
      <c r="F360" s="11" t="s">
        <v>1175</v>
      </c>
      <c r="G360" s="10" t="s">
        <v>1176</v>
      </c>
      <c r="H360" s="16">
        <v>41988</v>
      </c>
      <c r="I360" s="26">
        <v>43775</v>
      </c>
      <c r="J360" s="12">
        <v>110.4</v>
      </c>
      <c r="K360" s="13">
        <v>3</v>
      </c>
      <c r="L360" s="12">
        <v>121.22</v>
      </c>
      <c r="M360" s="14">
        <v>10.1</v>
      </c>
      <c r="N360" s="11" t="s">
        <v>1171</v>
      </c>
      <c r="O360" s="38"/>
    </row>
    <row r="361" spans="1:15" ht="38.25">
      <c r="A361" s="9">
        <v>336</v>
      </c>
      <c r="B361" s="10" t="s">
        <v>1177</v>
      </c>
      <c r="C361" s="11" t="s">
        <v>1178</v>
      </c>
      <c r="D361" s="11">
        <v>0.001</v>
      </c>
      <c r="E361" s="11" t="s">
        <v>1802</v>
      </c>
      <c r="F361" s="11" t="s">
        <v>1803</v>
      </c>
      <c r="G361" s="10" t="s">
        <v>1804</v>
      </c>
      <c r="H361" s="16">
        <v>41988</v>
      </c>
      <c r="I361" s="26">
        <v>43775</v>
      </c>
      <c r="J361" s="12">
        <v>212.3</v>
      </c>
      <c r="K361" s="13">
        <v>3</v>
      </c>
      <c r="L361" s="12">
        <v>77.7</v>
      </c>
      <c r="M361" s="14">
        <v>6.48</v>
      </c>
      <c r="N361" s="11" t="s">
        <v>1171</v>
      </c>
      <c r="O361" s="38"/>
    </row>
    <row r="362" spans="1:15" ht="51">
      <c r="A362" s="9">
        <v>337</v>
      </c>
      <c r="B362" s="10" t="s">
        <v>1805</v>
      </c>
      <c r="C362" s="11" t="s">
        <v>1185</v>
      </c>
      <c r="D362" s="11">
        <v>0.9952</v>
      </c>
      <c r="E362" s="11" t="s">
        <v>1806</v>
      </c>
      <c r="F362" s="11" t="s">
        <v>1807</v>
      </c>
      <c r="G362" s="10" t="s">
        <v>1808</v>
      </c>
      <c r="H362" s="10"/>
      <c r="I362" s="26">
        <v>43767</v>
      </c>
      <c r="J362" s="12">
        <v>166.383</v>
      </c>
      <c r="K362" s="13">
        <v>3</v>
      </c>
      <c r="L362" s="12">
        <v>60602.78</v>
      </c>
      <c r="M362" s="14">
        <v>5050.23</v>
      </c>
      <c r="N362" s="11" t="s">
        <v>774</v>
      </c>
      <c r="O362" s="38"/>
    </row>
    <row r="363" spans="1:15" ht="51">
      <c r="A363" s="9">
        <v>338</v>
      </c>
      <c r="B363" s="10" t="s">
        <v>1805</v>
      </c>
      <c r="C363" s="11" t="s">
        <v>1185</v>
      </c>
      <c r="D363" s="11">
        <v>11.1309</v>
      </c>
      <c r="E363" s="11" t="s">
        <v>1806</v>
      </c>
      <c r="F363" s="11" t="s">
        <v>1807</v>
      </c>
      <c r="G363" s="10" t="s">
        <v>1809</v>
      </c>
      <c r="H363" s="10"/>
      <c r="I363" s="26">
        <v>43767</v>
      </c>
      <c r="J363" s="12">
        <v>166.383</v>
      </c>
      <c r="K363" s="13">
        <v>3</v>
      </c>
      <c r="L363" s="12">
        <v>677817.05</v>
      </c>
      <c r="M363" s="14">
        <v>56484.75</v>
      </c>
      <c r="N363" s="11" t="s">
        <v>774</v>
      </c>
      <c r="O363" s="38"/>
    </row>
    <row r="364" spans="1:15" ht="38.25">
      <c r="A364" s="9">
        <v>339</v>
      </c>
      <c r="B364" s="10" t="s">
        <v>1810</v>
      </c>
      <c r="C364" s="11" t="s">
        <v>30</v>
      </c>
      <c r="D364" s="11">
        <v>0.0012</v>
      </c>
      <c r="E364" s="11" t="s">
        <v>31</v>
      </c>
      <c r="F364" s="11" t="s">
        <v>1811</v>
      </c>
      <c r="G364" s="10" t="s">
        <v>1812</v>
      </c>
      <c r="H364" s="16">
        <v>42067</v>
      </c>
      <c r="I364" s="26">
        <v>43775</v>
      </c>
      <c r="J364" s="12">
        <v>539.59</v>
      </c>
      <c r="K364" s="13">
        <v>7</v>
      </c>
      <c r="L364" s="12">
        <v>453.26</v>
      </c>
      <c r="M364" s="14">
        <v>37.77</v>
      </c>
      <c r="N364" s="11" t="s">
        <v>1767</v>
      </c>
      <c r="O364" s="38"/>
    </row>
    <row r="365" spans="1:15" ht="38.25">
      <c r="A365" s="9">
        <v>340</v>
      </c>
      <c r="B365" s="10" t="s">
        <v>1051</v>
      </c>
      <c r="C365" s="11" t="s">
        <v>1240</v>
      </c>
      <c r="D365" s="11">
        <v>0.003</v>
      </c>
      <c r="E365" s="11" t="s">
        <v>1813</v>
      </c>
      <c r="F365" s="11" t="s">
        <v>1814</v>
      </c>
      <c r="G365" s="10" t="s">
        <v>1815</v>
      </c>
      <c r="H365" s="16">
        <v>41990</v>
      </c>
      <c r="I365" s="26">
        <v>45602</v>
      </c>
      <c r="J365" s="12">
        <v>188.86</v>
      </c>
      <c r="K365" s="13">
        <v>3</v>
      </c>
      <c r="L365" s="12">
        <v>169.97</v>
      </c>
      <c r="M365" s="14">
        <v>14.16</v>
      </c>
      <c r="N365" s="11" t="s">
        <v>1171</v>
      </c>
      <c r="O365" s="38"/>
    </row>
    <row r="366" spans="1:15" ht="25.5">
      <c r="A366" s="9">
        <v>341</v>
      </c>
      <c r="B366" s="10" t="s">
        <v>1816</v>
      </c>
      <c r="C366" s="11" t="s">
        <v>1238</v>
      </c>
      <c r="D366" s="11">
        <v>0.03</v>
      </c>
      <c r="E366" s="11" t="s">
        <v>1239</v>
      </c>
      <c r="F366" s="11" t="s">
        <v>1817</v>
      </c>
      <c r="G366" s="10" t="s">
        <v>1818</v>
      </c>
      <c r="H366" s="16">
        <v>42079</v>
      </c>
      <c r="I366" s="26">
        <v>43775</v>
      </c>
      <c r="J366" s="12">
        <v>232.54</v>
      </c>
      <c r="K366" s="13">
        <v>10</v>
      </c>
      <c r="L366" s="12">
        <v>8510.96</v>
      </c>
      <c r="M366" s="14">
        <v>709.25</v>
      </c>
      <c r="N366" s="11" t="s">
        <v>1767</v>
      </c>
      <c r="O366" s="38"/>
    </row>
    <row r="367" spans="1:15" ht="38.25">
      <c r="A367" s="9">
        <v>342</v>
      </c>
      <c r="B367" s="10" t="s">
        <v>1819</v>
      </c>
      <c r="C367" s="11" t="s">
        <v>1820</v>
      </c>
      <c r="D367" s="11">
        <v>0.0074</v>
      </c>
      <c r="E367" s="11" t="s">
        <v>1821</v>
      </c>
      <c r="F367" s="11" t="s">
        <v>1822</v>
      </c>
      <c r="G367" s="10" t="s">
        <v>1823</v>
      </c>
      <c r="H367" s="10"/>
      <c r="I367" s="26">
        <v>43775</v>
      </c>
      <c r="J367" s="12"/>
      <c r="K367" s="13"/>
      <c r="L367" s="12"/>
      <c r="M367" s="14"/>
      <c r="N367" s="18"/>
      <c r="O367" s="38"/>
    </row>
    <row r="368" spans="1:15" ht="63.75">
      <c r="A368" s="9">
        <v>343</v>
      </c>
      <c r="B368" s="10" t="s">
        <v>1242</v>
      </c>
      <c r="C368" s="11" t="s">
        <v>1243</v>
      </c>
      <c r="D368" s="11">
        <v>0.2626</v>
      </c>
      <c r="E368" s="11" t="s">
        <v>1824</v>
      </c>
      <c r="F368" s="11" t="s">
        <v>1825</v>
      </c>
      <c r="G368" s="10" t="s">
        <v>1826</v>
      </c>
      <c r="H368" s="16">
        <v>42089</v>
      </c>
      <c r="I368" s="26">
        <v>43775</v>
      </c>
      <c r="J368" s="12">
        <v>94.98</v>
      </c>
      <c r="K368" s="13">
        <v>3</v>
      </c>
      <c r="L368" s="12">
        <v>7482.52</v>
      </c>
      <c r="M368" s="14">
        <v>623.54</v>
      </c>
      <c r="N368" s="11" t="s">
        <v>774</v>
      </c>
      <c r="O368" s="38"/>
    </row>
    <row r="369" spans="1:15" ht="63.75">
      <c r="A369" s="9">
        <v>344</v>
      </c>
      <c r="B369" s="10" t="s">
        <v>1827</v>
      </c>
      <c r="C369" s="11" t="s">
        <v>1244</v>
      </c>
      <c r="D369" s="11">
        <v>0.5161</v>
      </c>
      <c r="E369" s="11" t="s">
        <v>1824</v>
      </c>
      <c r="F369" s="11" t="s">
        <v>1825</v>
      </c>
      <c r="G369" s="10" t="s">
        <v>1828</v>
      </c>
      <c r="H369" s="16">
        <v>42094</v>
      </c>
      <c r="I369" s="26">
        <v>43775</v>
      </c>
      <c r="J369" s="12">
        <v>135.37</v>
      </c>
      <c r="K369" s="13">
        <v>3</v>
      </c>
      <c r="L369" s="12">
        <v>20959.34</v>
      </c>
      <c r="M369" s="14">
        <v>1746.61</v>
      </c>
      <c r="N369" s="11" t="s">
        <v>774</v>
      </c>
      <c r="O369" s="38"/>
    </row>
    <row r="370" spans="1:15" ht="38.25">
      <c r="A370" s="9">
        <v>345</v>
      </c>
      <c r="B370" s="10" t="s">
        <v>1829</v>
      </c>
      <c r="C370" s="11" t="s">
        <v>1262</v>
      </c>
      <c r="D370" s="11">
        <v>0.0027</v>
      </c>
      <c r="E370" s="11" t="s">
        <v>1200</v>
      </c>
      <c r="F370" s="11" t="s">
        <v>1830</v>
      </c>
      <c r="G370" s="10" t="s">
        <v>1831</v>
      </c>
      <c r="H370" s="16">
        <v>42037</v>
      </c>
      <c r="I370" s="26">
        <v>43775</v>
      </c>
      <c r="J370" s="12">
        <v>259.67</v>
      </c>
      <c r="K370" s="13">
        <v>10</v>
      </c>
      <c r="L370" s="12">
        <v>701.11</v>
      </c>
      <c r="M370" s="14">
        <v>58.43</v>
      </c>
      <c r="N370" s="11" t="s">
        <v>741</v>
      </c>
      <c r="O370" s="38"/>
    </row>
    <row r="371" spans="1:15" ht="38.25">
      <c r="A371" s="9">
        <v>346</v>
      </c>
      <c r="B371" s="10" t="s">
        <v>1832</v>
      </c>
      <c r="C371" s="11" t="s">
        <v>1199</v>
      </c>
      <c r="D371" s="11">
        <v>0.01</v>
      </c>
      <c r="E371" s="11" t="s">
        <v>1200</v>
      </c>
      <c r="F371" s="11" t="s">
        <v>1830</v>
      </c>
      <c r="G371" s="10" t="s">
        <v>1833</v>
      </c>
      <c r="H371" s="16">
        <v>42035</v>
      </c>
      <c r="I371" s="26">
        <v>43775</v>
      </c>
      <c r="J371" s="12">
        <v>377.58</v>
      </c>
      <c r="K371" s="13">
        <v>10</v>
      </c>
      <c r="L371" s="12">
        <v>3775.8</v>
      </c>
      <c r="M371" s="14">
        <v>314.65</v>
      </c>
      <c r="N371" s="11" t="s">
        <v>741</v>
      </c>
      <c r="O371" s="38"/>
    </row>
    <row r="372" spans="1:15" ht="76.5" customHeight="1">
      <c r="A372" s="9">
        <v>347</v>
      </c>
      <c r="B372" s="10" t="s">
        <v>1834</v>
      </c>
      <c r="C372" s="11" t="s">
        <v>1698</v>
      </c>
      <c r="D372" s="11">
        <v>0.302</v>
      </c>
      <c r="E372" s="11" t="s">
        <v>1835</v>
      </c>
      <c r="F372" s="11" t="s">
        <v>1836</v>
      </c>
      <c r="G372" s="10" t="s">
        <v>1837</v>
      </c>
      <c r="H372" s="16">
        <v>42058</v>
      </c>
      <c r="I372" s="26">
        <v>43775</v>
      </c>
      <c r="J372" s="12">
        <v>122.52</v>
      </c>
      <c r="K372" s="13">
        <v>3</v>
      </c>
      <c r="L372" s="12">
        <v>13542.38</v>
      </c>
      <c r="M372" s="14">
        <v>1128.53</v>
      </c>
      <c r="N372" s="11" t="s">
        <v>1838</v>
      </c>
      <c r="O372" s="38"/>
    </row>
    <row r="373" spans="1:15" ht="38.25">
      <c r="A373" s="9">
        <v>348</v>
      </c>
      <c r="B373" s="10" t="s">
        <v>1839</v>
      </c>
      <c r="C373" s="11" t="s">
        <v>1840</v>
      </c>
      <c r="D373" s="11">
        <v>0.0018</v>
      </c>
      <c r="E373" s="11" t="s">
        <v>1841</v>
      </c>
      <c r="F373" s="11" t="s">
        <v>1842</v>
      </c>
      <c r="G373" s="10" t="s">
        <v>1843</v>
      </c>
      <c r="H373" s="16">
        <v>42041</v>
      </c>
      <c r="I373" s="26">
        <v>43648</v>
      </c>
      <c r="J373" s="12">
        <v>283.83</v>
      </c>
      <c r="K373" s="13">
        <v>7</v>
      </c>
      <c r="L373" s="12">
        <v>436.3</v>
      </c>
      <c r="M373" s="14">
        <v>36.36</v>
      </c>
      <c r="N373" s="11" t="s">
        <v>741</v>
      </c>
      <c r="O373" s="38"/>
    </row>
    <row r="374" spans="1:15" ht="38.25">
      <c r="A374" s="9">
        <v>349</v>
      </c>
      <c r="B374" s="10" t="s">
        <v>177</v>
      </c>
      <c r="C374" s="11" t="s">
        <v>1844</v>
      </c>
      <c r="D374" s="11">
        <v>0.0687</v>
      </c>
      <c r="E374" s="11" t="s">
        <v>1845</v>
      </c>
      <c r="F374" s="11" t="s">
        <v>1846</v>
      </c>
      <c r="G374" s="10" t="s">
        <v>1847</v>
      </c>
      <c r="H374" s="16">
        <v>42034</v>
      </c>
      <c r="I374" s="26">
        <v>43775</v>
      </c>
      <c r="J374" s="12">
        <v>387</v>
      </c>
      <c r="K374" s="13">
        <v>6</v>
      </c>
      <c r="L374" s="12">
        <v>19461.61</v>
      </c>
      <c r="M374" s="14">
        <v>1621.8</v>
      </c>
      <c r="N374" s="11" t="s">
        <v>741</v>
      </c>
      <c r="O374" s="38"/>
    </row>
    <row r="375" spans="1:15" ht="38.25">
      <c r="A375" s="9">
        <v>350</v>
      </c>
      <c r="B375" s="10" t="s">
        <v>1848</v>
      </c>
      <c r="C375" s="11" t="s">
        <v>1849</v>
      </c>
      <c r="D375" s="11">
        <v>0.003</v>
      </c>
      <c r="E375" s="11" t="s">
        <v>1850</v>
      </c>
      <c r="F375" s="11" t="s">
        <v>1851</v>
      </c>
      <c r="G375" s="10" t="s">
        <v>1852</v>
      </c>
      <c r="H375" s="16">
        <v>42058</v>
      </c>
      <c r="I375" s="26">
        <v>43821</v>
      </c>
      <c r="J375" s="12">
        <v>101.83</v>
      </c>
      <c r="K375" s="13">
        <v>3</v>
      </c>
      <c r="L375" s="12">
        <v>139.67</v>
      </c>
      <c r="M375" s="14">
        <v>11.64</v>
      </c>
      <c r="N375" s="11" t="s">
        <v>1171</v>
      </c>
      <c r="O375" s="38"/>
    </row>
    <row r="376" spans="1:15" ht="38.25">
      <c r="A376" s="9">
        <v>351</v>
      </c>
      <c r="B376" s="10" t="s">
        <v>1853</v>
      </c>
      <c r="C376" s="11" t="s">
        <v>1854</v>
      </c>
      <c r="D376" s="11">
        <v>0.002</v>
      </c>
      <c r="E376" s="11" t="s">
        <v>1855</v>
      </c>
      <c r="F376" s="11" t="s">
        <v>1856</v>
      </c>
      <c r="G376" s="10" t="s">
        <v>1857</v>
      </c>
      <c r="H376" s="10"/>
      <c r="I376" s="26">
        <v>43396</v>
      </c>
      <c r="J376" s="12">
        <v>378.13</v>
      </c>
      <c r="K376" s="13">
        <v>5</v>
      </c>
      <c r="L376" s="12">
        <v>576.27</v>
      </c>
      <c r="M376" s="14">
        <v>48.02</v>
      </c>
      <c r="N376" s="11" t="s">
        <v>741</v>
      </c>
      <c r="O376" s="38"/>
    </row>
    <row r="377" spans="1:15" ht="38.25">
      <c r="A377" s="9">
        <v>352</v>
      </c>
      <c r="B377" s="10" t="s">
        <v>1858</v>
      </c>
      <c r="C377" s="11" t="s">
        <v>1859</v>
      </c>
      <c r="D377" s="11">
        <v>0.0016</v>
      </c>
      <c r="E377" s="11" t="s">
        <v>1860</v>
      </c>
      <c r="F377" s="11" t="s">
        <v>1861</v>
      </c>
      <c r="G377" s="10" t="s">
        <v>1862</v>
      </c>
      <c r="H377" s="16">
        <v>42090</v>
      </c>
      <c r="I377" s="26">
        <v>43821</v>
      </c>
      <c r="J377" s="12">
        <v>137.3</v>
      </c>
      <c r="K377" s="13">
        <v>3</v>
      </c>
      <c r="L377" s="12">
        <v>100.44</v>
      </c>
      <c r="M377" s="14">
        <v>8.37</v>
      </c>
      <c r="N377" s="11" t="s">
        <v>1171</v>
      </c>
      <c r="O377" s="38"/>
    </row>
    <row r="378" spans="1:15" ht="38.25">
      <c r="A378" s="9">
        <v>353</v>
      </c>
      <c r="B378" s="10" t="s">
        <v>1863</v>
      </c>
      <c r="C378" s="11" t="s">
        <v>1864</v>
      </c>
      <c r="D378" s="11">
        <v>0.002</v>
      </c>
      <c r="E378" s="11" t="s">
        <v>1865</v>
      </c>
      <c r="F378" s="11" t="s">
        <v>1866</v>
      </c>
      <c r="G378" s="10" t="s">
        <v>1867</v>
      </c>
      <c r="H378" s="10" t="s">
        <v>1868</v>
      </c>
      <c r="I378" s="26">
        <v>43821</v>
      </c>
      <c r="J378" s="12">
        <v>164.76</v>
      </c>
      <c r="K378" s="13">
        <v>3</v>
      </c>
      <c r="L378" s="12">
        <v>150.66</v>
      </c>
      <c r="M378" s="14">
        <v>12.55</v>
      </c>
      <c r="N378" s="11" t="s">
        <v>1171</v>
      </c>
      <c r="O378" s="38"/>
    </row>
    <row r="379" spans="1:15" ht="38.25">
      <c r="A379" s="9">
        <v>354</v>
      </c>
      <c r="B379" s="10" t="s">
        <v>184</v>
      </c>
      <c r="C379" s="11" t="s">
        <v>922</v>
      </c>
      <c r="D379" s="11">
        <v>0.003</v>
      </c>
      <c r="E379" s="11" t="s">
        <v>923</v>
      </c>
      <c r="F379" s="11" t="s">
        <v>1869</v>
      </c>
      <c r="G379" s="10" t="s">
        <v>1870</v>
      </c>
      <c r="H379" s="16">
        <v>42058</v>
      </c>
      <c r="I379" s="26">
        <v>43821</v>
      </c>
      <c r="J379" s="12">
        <v>164.76</v>
      </c>
      <c r="K379" s="13">
        <v>3</v>
      </c>
      <c r="L379" s="12">
        <v>225.98</v>
      </c>
      <c r="M379" s="14">
        <v>18.83</v>
      </c>
      <c r="N379" s="11" t="s">
        <v>1171</v>
      </c>
      <c r="O379" s="38"/>
    </row>
    <row r="380" spans="1:15" ht="38.25">
      <c r="A380" s="9">
        <v>355</v>
      </c>
      <c r="B380" s="10" t="s">
        <v>1871</v>
      </c>
      <c r="C380" s="11" t="s">
        <v>160</v>
      </c>
      <c r="D380" s="11">
        <v>0.004</v>
      </c>
      <c r="E380" s="11" t="s">
        <v>61</v>
      </c>
      <c r="F380" s="11" t="s">
        <v>1872</v>
      </c>
      <c r="G380" s="10" t="s">
        <v>1873</v>
      </c>
      <c r="H380" s="16">
        <v>42143</v>
      </c>
      <c r="I380" s="26">
        <v>43775</v>
      </c>
      <c r="J380" s="12">
        <v>249.67</v>
      </c>
      <c r="K380" s="13">
        <v>10</v>
      </c>
      <c r="L380" s="12">
        <v>1521.99</v>
      </c>
      <c r="M380" s="14">
        <v>126.83</v>
      </c>
      <c r="N380" s="11" t="s">
        <v>741</v>
      </c>
      <c r="O380" s="38"/>
    </row>
    <row r="381" spans="1:15" ht="38.25">
      <c r="A381" s="9">
        <v>356</v>
      </c>
      <c r="B381" s="10" t="s">
        <v>1874</v>
      </c>
      <c r="C381" s="11" t="s">
        <v>1875</v>
      </c>
      <c r="D381" s="11">
        <v>0.0016</v>
      </c>
      <c r="E381" s="11" t="s">
        <v>1876</v>
      </c>
      <c r="F381" s="11" t="s">
        <v>1877</v>
      </c>
      <c r="G381" s="10" t="s">
        <v>1878</v>
      </c>
      <c r="H381" s="16">
        <v>42058</v>
      </c>
      <c r="I381" s="66">
        <v>43883</v>
      </c>
      <c r="J381" s="12">
        <v>164.76</v>
      </c>
      <c r="K381" s="13">
        <v>3</v>
      </c>
      <c r="L381" s="12">
        <v>120.53</v>
      </c>
      <c r="M381" s="14">
        <v>10.04</v>
      </c>
      <c r="N381" s="11" t="s">
        <v>1171</v>
      </c>
      <c r="O381" s="38"/>
    </row>
    <row r="382" spans="1:15" ht="38.25">
      <c r="A382" s="9">
        <v>357</v>
      </c>
      <c r="B382" s="10" t="s">
        <v>183</v>
      </c>
      <c r="C382" s="11" t="s">
        <v>1879</v>
      </c>
      <c r="D382" s="11">
        <v>0.001</v>
      </c>
      <c r="E382" s="11" t="s">
        <v>1880</v>
      </c>
      <c r="F382" s="11" t="s">
        <v>1881</v>
      </c>
      <c r="G382" s="10" t="s">
        <v>1882</v>
      </c>
      <c r="H382" s="16">
        <v>42060</v>
      </c>
      <c r="I382" s="26">
        <v>43821</v>
      </c>
      <c r="J382" s="12">
        <v>378.13</v>
      </c>
      <c r="K382" s="13">
        <v>6</v>
      </c>
      <c r="L382" s="12">
        <v>345.76</v>
      </c>
      <c r="M382" s="14">
        <v>28.81</v>
      </c>
      <c r="N382" s="11" t="s">
        <v>741</v>
      </c>
      <c r="O382" s="38"/>
    </row>
    <row r="383" spans="1:15" ht="63.75">
      <c r="A383" s="9">
        <v>358</v>
      </c>
      <c r="B383" s="10" t="s">
        <v>1883</v>
      </c>
      <c r="C383" s="11" t="s">
        <v>1884</v>
      </c>
      <c r="D383" s="11">
        <v>0.0071</v>
      </c>
      <c r="E383" s="11" t="s">
        <v>1885</v>
      </c>
      <c r="F383" s="11" t="s">
        <v>1886</v>
      </c>
      <c r="G383" s="10" t="s">
        <v>1887</v>
      </c>
      <c r="H383" s="10"/>
      <c r="I383" s="26">
        <v>43775</v>
      </c>
      <c r="J383" s="12">
        <v>442.28</v>
      </c>
      <c r="K383" s="13">
        <v>6</v>
      </c>
      <c r="L383" s="12">
        <v>2871.39</v>
      </c>
      <c r="M383" s="14">
        <v>239.28</v>
      </c>
      <c r="N383" s="11" t="s">
        <v>741</v>
      </c>
      <c r="O383" s="38"/>
    </row>
    <row r="384" spans="1:15" ht="38.25">
      <c r="A384" s="9">
        <v>359</v>
      </c>
      <c r="B384" s="10" t="s">
        <v>1888</v>
      </c>
      <c r="C384" s="11" t="s">
        <v>1889</v>
      </c>
      <c r="D384" s="11">
        <v>0.0021</v>
      </c>
      <c r="E384" s="11" t="s">
        <v>1890</v>
      </c>
      <c r="F384" s="11" t="s">
        <v>1891</v>
      </c>
      <c r="G384" s="10" t="s">
        <v>1892</v>
      </c>
      <c r="H384" s="16">
        <v>42226</v>
      </c>
      <c r="I384" s="26">
        <v>43821</v>
      </c>
      <c r="J384" s="12">
        <v>176.91</v>
      </c>
      <c r="K384" s="13">
        <v>3</v>
      </c>
      <c r="L384" s="12">
        <v>169.85</v>
      </c>
      <c r="M384" s="14">
        <v>14.15</v>
      </c>
      <c r="N384" s="11" t="s">
        <v>1171</v>
      </c>
      <c r="O384" s="38"/>
    </row>
    <row r="385" spans="1:15" ht="38.25">
      <c r="A385" s="9">
        <v>360</v>
      </c>
      <c r="B385" s="10" t="s">
        <v>172</v>
      </c>
      <c r="C385" s="11" t="s">
        <v>1893</v>
      </c>
      <c r="D385" s="11">
        <v>0.033</v>
      </c>
      <c r="E385" s="11" t="s">
        <v>58</v>
      </c>
      <c r="F385" s="11" t="s">
        <v>1894</v>
      </c>
      <c r="G385" s="10" t="s">
        <v>1895</v>
      </c>
      <c r="H385" s="16">
        <v>42147</v>
      </c>
      <c r="I385" s="26">
        <v>43821</v>
      </c>
      <c r="J385" s="12">
        <v>209.49</v>
      </c>
      <c r="K385" s="13">
        <v>10</v>
      </c>
      <c r="L385" s="12">
        <v>10535.67</v>
      </c>
      <c r="M385" s="14">
        <v>877.97</v>
      </c>
      <c r="N385" s="11" t="s">
        <v>741</v>
      </c>
      <c r="O385" s="38"/>
    </row>
    <row r="386" spans="1:15" ht="38.25">
      <c r="A386" s="9">
        <v>361</v>
      </c>
      <c r="B386" s="10" t="s">
        <v>1896</v>
      </c>
      <c r="C386" s="11" t="s">
        <v>1897</v>
      </c>
      <c r="D386" s="11">
        <v>0.0024</v>
      </c>
      <c r="E386" s="11" t="s">
        <v>1898</v>
      </c>
      <c r="F386" s="11" t="s">
        <v>1899</v>
      </c>
      <c r="G386" s="10" t="s">
        <v>1900</v>
      </c>
      <c r="H386" s="16">
        <v>42055</v>
      </c>
      <c r="I386" s="26">
        <v>43821</v>
      </c>
      <c r="J386" s="12">
        <v>164.76</v>
      </c>
      <c r="K386" s="13">
        <v>3</v>
      </c>
      <c r="L386" s="12">
        <v>180.79</v>
      </c>
      <c r="M386" s="14">
        <v>15.07</v>
      </c>
      <c r="N386" s="11" t="s">
        <v>1171</v>
      </c>
      <c r="O386" s="38"/>
    </row>
    <row r="387" spans="1:15" ht="38.25">
      <c r="A387" s="9">
        <v>362</v>
      </c>
      <c r="B387" s="10" t="s">
        <v>1901</v>
      </c>
      <c r="C387" s="11" t="s">
        <v>1542</v>
      </c>
      <c r="D387" s="11">
        <v>0.003</v>
      </c>
      <c r="E387" s="11" t="s">
        <v>1902</v>
      </c>
      <c r="F387" s="11" t="s">
        <v>1903</v>
      </c>
      <c r="G387" s="10" t="s">
        <v>1904</v>
      </c>
      <c r="H387" s="16">
        <v>42055</v>
      </c>
      <c r="I387" s="26">
        <v>43821</v>
      </c>
      <c r="J387" s="12">
        <v>164.76</v>
      </c>
      <c r="K387" s="13">
        <v>3</v>
      </c>
      <c r="L387" s="12">
        <v>225.98</v>
      </c>
      <c r="M387" s="14">
        <v>18.83</v>
      </c>
      <c r="N387" s="11" t="s">
        <v>1171</v>
      </c>
      <c r="O387" s="38"/>
    </row>
    <row r="388" spans="1:15" ht="38.25">
      <c r="A388" s="9">
        <v>363</v>
      </c>
      <c r="B388" s="10" t="s">
        <v>1546</v>
      </c>
      <c r="C388" s="11" t="s">
        <v>1905</v>
      </c>
      <c r="D388" s="11">
        <v>0.0016</v>
      </c>
      <c r="E388" s="11" t="s">
        <v>1906</v>
      </c>
      <c r="F388" s="11" t="s">
        <v>1907</v>
      </c>
      <c r="G388" s="10" t="s">
        <v>1908</v>
      </c>
      <c r="H388" s="10"/>
      <c r="I388" s="26">
        <v>43914</v>
      </c>
      <c r="J388" s="12">
        <v>431.23</v>
      </c>
      <c r="K388" s="13">
        <v>7</v>
      </c>
      <c r="L388" s="12">
        <v>736.06</v>
      </c>
      <c r="M388" s="14">
        <v>61.34</v>
      </c>
      <c r="N388" s="11" t="s">
        <v>741</v>
      </c>
      <c r="O388" s="38"/>
    </row>
    <row r="389" spans="1:15" ht="38.25">
      <c r="A389" s="9">
        <v>364</v>
      </c>
      <c r="B389" s="10" t="s">
        <v>1909</v>
      </c>
      <c r="C389" s="11" t="s">
        <v>1910</v>
      </c>
      <c r="D389" s="11">
        <v>0.02</v>
      </c>
      <c r="E389" s="11" t="s">
        <v>1911</v>
      </c>
      <c r="F389" s="11" t="s">
        <v>1912</v>
      </c>
      <c r="G389" s="10" t="s">
        <v>1913</v>
      </c>
      <c r="H389" s="16">
        <v>42058</v>
      </c>
      <c r="I389" s="26">
        <v>43821</v>
      </c>
      <c r="J389" s="12">
        <v>205.1</v>
      </c>
      <c r="K389" s="13">
        <v>5</v>
      </c>
      <c r="L389" s="12">
        <v>3125.72</v>
      </c>
      <c r="M389" s="14">
        <v>260.48</v>
      </c>
      <c r="N389" s="11" t="s">
        <v>1914</v>
      </c>
      <c r="O389" s="38"/>
    </row>
    <row r="390" spans="1:15" ht="38.25">
      <c r="A390" s="9">
        <v>365</v>
      </c>
      <c r="B390" s="10" t="s">
        <v>1915</v>
      </c>
      <c r="C390" s="11" t="s">
        <v>1916</v>
      </c>
      <c r="D390" s="11">
        <v>0.0012</v>
      </c>
      <c r="E390" s="11" t="s">
        <v>1917</v>
      </c>
      <c r="F390" s="11" t="s">
        <v>1918</v>
      </c>
      <c r="G390" s="10" t="s">
        <v>1919</v>
      </c>
      <c r="H390" s="16">
        <v>42060</v>
      </c>
      <c r="I390" s="26">
        <v>43821</v>
      </c>
      <c r="J390" s="12">
        <v>442.28</v>
      </c>
      <c r="K390" s="13">
        <v>5</v>
      </c>
      <c r="L390" s="12">
        <v>404.42</v>
      </c>
      <c r="M390" s="14">
        <v>33.7</v>
      </c>
      <c r="N390" s="11" t="s">
        <v>741</v>
      </c>
      <c r="O390" s="38"/>
    </row>
    <row r="391" spans="1:15" ht="38.25">
      <c r="A391" s="9">
        <v>366</v>
      </c>
      <c r="B391" s="10" t="s">
        <v>179</v>
      </c>
      <c r="C391" s="11" t="s">
        <v>1339</v>
      </c>
      <c r="D391" s="11">
        <v>0.0047</v>
      </c>
      <c r="E391" s="11" t="s">
        <v>1920</v>
      </c>
      <c r="F391" s="11" t="s">
        <v>1921</v>
      </c>
      <c r="G391" s="10" t="s">
        <v>1922</v>
      </c>
      <c r="H391" s="16">
        <v>42053</v>
      </c>
      <c r="I391" s="26">
        <v>43821</v>
      </c>
      <c r="J391" s="12">
        <v>415.95</v>
      </c>
      <c r="K391" s="13">
        <v>7</v>
      </c>
      <c r="L391" s="12">
        <v>2085.56</v>
      </c>
      <c r="M391" s="14">
        <v>173.8</v>
      </c>
      <c r="N391" s="11" t="s">
        <v>741</v>
      </c>
      <c r="O391" s="38"/>
    </row>
    <row r="392" spans="1:15" ht="38.25">
      <c r="A392" s="9">
        <v>367</v>
      </c>
      <c r="B392" s="10" t="s">
        <v>1923</v>
      </c>
      <c r="C392" s="11" t="s">
        <v>159</v>
      </c>
      <c r="D392" s="11">
        <v>0.0018</v>
      </c>
      <c r="E392" s="11" t="s">
        <v>1924</v>
      </c>
      <c r="F392" s="11" t="s">
        <v>1925</v>
      </c>
      <c r="G392" s="10" t="s">
        <v>1926</v>
      </c>
      <c r="H392" s="16">
        <v>42351</v>
      </c>
      <c r="I392" s="26">
        <v>44177</v>
      </c>
      <c r="J392" s="12">
        <v>442.28</v>
      </c>
      <c r="K392" s="13">
        <v>7</v>
      </c>
      <c r="L392" s="12">
        <v>849.28</v>
      </c>
      <c r="M392" s="14">
        <v>70.77</v>
      </c>
      <c r="N392" s="11" t="s">
        <v>741</v>
      </c>
      <c r="O392" s="38"/>
    </row>
    <row r="393" spans="1:15" ht="38.25">
      <c r="A393" s="9">
        <v>368</v>
      </c>
      <c r="B393" s="10" t="s">
        <v>1927</v>
      </c>
      <c r="C393" s="11" t="s">
        <v>1928</v>
      </c>
      <c r="D393" s="11">
        <v>0.0025</v>
      </c>
      <c r="E393" s="11" t="s">
        <v>1929</v>
      </c>
      <c r="F393" s="11" t="s">
        <v>1930</v>
      </c>
      <c r="G393" s="10" t="s">
        <v>1931</v>
      </c>
      <c r="H393" s="10"/>
      <c r="I393" s="26">
        <v>43821</v>
      </c>
      <c r="J393" s="12">
        <v>212.3</v>
      </c>
      <c r="K393" s="13">
        <v>3</v>
      </c>
      <c r="L393" s="12">
        <v>242.66</v>
      </c>
      <c r="M393" s="14">
        <v>20.22</v>
      </c>
      <c r="N393" s="11" t="s">
        <v>1932</v>
      </c>
      <c r="O393" s="38"/>
    </row>
    <row r="394" spans="1:15" ht="38.25">
      <c r="A394" s="9">
        <v>369</v>
      </c>
      <c r="B394" s="10" t="s">
        <v>1933</v>
      </c>
      <c r="C394" s="11" t="s">
        <v>1934</v>
      </c>
      <c r="D394" s="11">
        <v>0.003</v>
      </c>
      <c r="E394" s="11" t="s">
        <v>1935</v>
      </c>
      <c r="F394" s="11" t="s">
        <v>1936</v>
      </c>
      <c r="G394" s="10" t="s">
        <v>1937</v>
      </c>
      <c r="H394" s="16">
        <v>42059</v>
      </c>
      <c r="I394" s="26">
        <v>43821</v>
      </c>
      <c r="J394" s="12">
        <v>164.76</v>
      </c>
      <c r="K394" s="13">
        <v>3</v>
      </c>
      <c r="L394" s="12">
        <v>225.98</v>
      </c>
      <c r="M394" s="14">
        <v>18.83</v>
      </c>
      <c r="N394" s="11" t="s">
        <v>1171</v>
      </c>
      <c r="O394" s="38"/>
    </row>
    <row r="395" spans="1:15" ht="38.25">
      <c r="A395" s="9">
        <v>370</v>
      </c>
      <c r="B395" s="10" t="s">
        <v>1938</v>
      </c>
      <c r="C395" s="11" t="s">
        <v>1939</v>
      </c>
      <c r="D395" s="11">
        <v>0.0312</v>
      </c>
      <c r="E395" s="11" t="s">
        <v>1940</v>
      </c>
      <c r="F395" s="11" t="s">
        <v>1941</v>
      </c>
      <c r="G395" s="10" t="s">
        <v>1942</v>
      </c>
      <c r="H395" s="10"/>
      <c r="I395" s="26">
        <v>43821</v>
      </c>
      <c r="J395" s="12">
        <v>83.8</v>
      </c>
      <c r="K395" s="13">
        <v>5</v>
      </c>
      <c r="L395" s="12">
        <v>34.79</v>
      </c>
      <c r="M395" s="14">
        <v>2.9</v>
      </c>
      <c r="N395" s="18" t="s">
        <v>1943</v>
      </c>
      <c r="O395" s="38"/>
    </row>
    <row r="396" spans="1:15" ht="38.25">
      <c r="A396" s="9">
        <v>371</v>
      </c>
      <c r="B396" s="10" t="s">
        <v>1944</v>
      </c>
      <c r="C396" s="11" t="s">
        <v>1945</v>
      </c>
      <c r="D396" s="11">
        <v>0.0029</v>
      </c>
      <c r="E396" s="11" t="s">
        <v>1946</v>
      </c>
      <c r="F396" s="11" t="s">
        <v>1947</v>
      </c>
      <c r="G396" s="10" t="s">
        <v>1948</v>
      </c>
      <c r="H396" s="16">
        <v>42055</v>
      </c>
      <c r="I396" s="26">
        <v>43821</v>
      </c>
      <c r="J396" s="12">
        <v>123.79</v>
      </c>
      <c r="K396" s="13">
        <v>3</v>
      </c>
      <c r="L396" s="12">
        <v>164.13</v>
      </c>
      <c r="M396" s="14">
        <v>13.68</v>
      </c>
      <c r="N396" s="11" t="s">
        <v>1171</v>
      </c>
      <c r="O396" s="38"/>
    </row>
    <row r="397" spans="1:15" ht="38.25">
      <c r="A397" s="9">
        <v>372</v>
      </c>
      <c r="B397" s="10" t="s">
        <v>1949</v>
      </c>
      <c r="C397" s="11" t="s">
        <v>180</v>
      </c>
      <c r="D397" s="11">
        <v>0.0066</v>
      </c>
      <c r="E397" s="11" t="s">
        <v>1950</v>
      </c>
      <c r="F397" s="11" t="s">
        <v>1951</v>
      </c>
      <c r="G397" s="10" t="s">
        <v>1952</v>
      </c>
      <c r="H397" s="16">
        <v>42062</v>
      </c>
      <c r="I397" s="26">
        <v>43821</v>
      </c>
      <c r="J397" s="12">
        <v>530.74</v>
      </c>
      <c r="K397" s="13">
        <v>7</v>
      </c>
      <c r="L397" s="12">
        <v>3736.88</v>
      </c>
      <c r="M397" s="14">
        <v>311.41</v>
      </c>
      <c r="N397" s="11" t="s">
        <v>741</v>
      </c>
      <c r="O397" s="38"/>
    </row>
    <row r="398" spans="1:15" ht="38.25">
      <c r="A398" s="9">
        <v>373</v>
      </c>
      <c r="B398" s="10" t="s">
        <v>179</v>
      </c>
      <c r="C398" s="11" t="s">
        <v>1252</v>
      </c>
      <c r="D398" s="11">
        <v>0.0015</v>
      </c>
      <c r="E398" s="11" t="s">
        <v>1253</v>
      </c>
      <c r="F398" s="11" t="s">
        <v>1953</v>
      </c>
      <c r="G398" s="10" t="s">
        <v>1954</v>
      </c>
      <c r="H398" s="16">
        <v>42091</v>
      </c>
      <c r="I398" s="26">
        <v>43821</v>
      </c>
      <c r="J398" s="12">
        <v>415.95</v>
      </c>
      <c r="K398" s="13">
        <v>5</v>
      </c>
      <c r="L398" s="12">
        <v>475.43</v>
      </c>
      <c r="M398" s="14">
        <v>39.62</v>
      </c>
      <c r="N398" s="11" t="s">
        <v>1955</v>
      </c>
      <c r="O398" s="38"/>
    </row>
    <row r="399" spans="1:15" ht="38.25">
      <c r="A399" s="9">
        <v>374</v>
      </c>
      <c r="B399" s="10" t="s">
        <v>1956</v>
      </c>
      <c r="C399" s="11" t="s">
        <v>1511</v>
      </c>
      <c r="D399" s="11">
        <v>0.0022</v>
      </c>
      <c r="E399" s="11" t="s">
        <v>1957</v>
      </c>
      <c r="F399" s="11" t="s">
        <v>1958</v>
      </c>
      <c r="G399" s="10" t="s">
        <v>1959</v>
      </c>
      <c r="H399" s="16">
        <v>42080</v>
      </c>
      <c r="I399" s="26">
        <v>43821</v>
      </c>
      <c r="J399" s="12">
        <v>212.3</v>
      </c>
      <c r="K399" s="13">
        <v>3</v>
      </c>
      <c r="L399" s="12">
        <v>213.54</v>
      </c>
      <c r="M399" s="14">
        <v>17.79</v>
      </c>
      <c r="N399" s="11" t="s">
        <v>1171</v>
      </c>
      <c r="O399" s="38"/>
    </row>
    <row r="400" spans="1:15" ht="38.25">
      <c r="A400" s="9">
        <v>375</v>
      </c>
      <c r="B400" s="10" t="s">
        <v>35</v>
      </c>
      <c r="C400" s="11" t="s">
        <v>36</v>
      </c>
      <c r="D400" s="11">
        <v>0.2474</v>
      </c>
      <c r="E400" s="11" t="s">
        <v>37</v>
      </c>
      <c r="F400" s="11" t="s">
        <v>1960</v>
      </c>
      <c r="G400" s="10" t="s">
        <v>1961</v>
      </c>
      <c r="H400" s="16">
        <v>42111</v>
      </c>
      <c r="I400" s="26">
        <v>43821</v>
      </c>
      <c r="J400" s="12">
        <v>330.02</v>
      </c>
      <c r="K400" s="13">
        <v>5</v>
      </c>
      <c r="L400" s="12">
        <v>62214.97</v>
      </c>
      <c r="M400" s="14">
        <v>5184.58</v>
      </c>
      <c r="N400" s="18" t="s">
        <v>1962</v>
      </c>
      <c r="O400" s="38"/>
    </row>
    <row r="401" spans="1:15" ht="38.25">
      <c r="A401" s="9">
        <v>376</v>
      </c>
      <c r="B401" s="10" t="s">
        <v>1963</v>
      </c>
      <c r="C401" s="11" t="s">
        <v>25</v>
      </c>
      <c r="D401" s="11">
        <v>0.003</v>
      </c>
      <c r="E401" s="11" t="s">
        <v>1964</v>
      </c>
      <c r="F401" s="11" t="s">
        <v>1965</v>
      </c>
      <c r="G401" s="10" t="s">
        <v>1966</v>
      </c>
      <c r="H401" s="16">
        <v>42074</v>
      </c>
      <c r="I401" s="26">
        <v>43821</v>
      </c>
      <c r="J401" s="12">
        <v>176.91</v>
      </c>
      <c r="K401" s="13">
        <v>3</v>
      </c>
      <c r="L401" s="12">
        <v>242.65</v>
      </c>
      <c r="M401" s="14">
        <v>20.22</v>
      </c>
      <c r="N401" s="11" t="s">
        <v>1171</v>
      </c>
      <c r="O401" s="38"/>
    </row>
    <row r="402" spans="1:15" ht="63.75">
      <c r="A402" s="9">
        <v>377</v>
      </c>
      <c r="B402" s="10" t="s">
        <v>1800</v>
      </c>
      <c r="C402" s="11" t="s">
        <v>3</v>
      </c>
      <c r="D402" s="11">
        <v>0.0068</v>
      </c>
      <c r="E402" s="11" t="s">
        <v>4</v>
      </c>
      <c r="F402" s="11" t="s">
        <v>1967</v>
      </c>
      <c r="G402" s="10" t="s">
        <v>1968</v>
      </c>
      <c r="H402" s="16">
        <v>42058</v>
      </c>
      <c r="I402" s="26">
        <v>43821</v>
      </c>
      <c r="J402" s="12">
        <v>323.55</v>
      </c>
      <c r="K402" s="13">
        <v>7</v>
      </c>
      <c r="L402" s="12">
        <v>2347.11</v>
      </c>
      <c r="M402" s="14">
        <v>195.59</v>
      </c>
      <c r="N402" s="11" t="s">
        <v>1969</v>
      </c>
      <c r="O402" s="38"/>
    </row>
    <row r="403" spans="1:15" ht="63.75">
      <c r="A403" s="9">
        <v>378</v>
      </c>
      <c r="B403" s="10" t="s">
        <v>1800</v>
      </c>
      <c r="C403" s="11" t="s">
        <v>5</v>
      </c>
      <c r="D403" s="11">
        <v>0.0007</v>
      </c>
      <c r="E403" s="11" t="s">
        <v>4</v>
      </c>
      <c r="F403" s="11" t="s">
        <v>1967</v>
      </c>
      <c r="G403" s="10" t="s">
        <v>1970</v>
      </c>
      <c r="H403" s="16">
        <v>42058</v>
      </c>
      <c r="I403" s="26">
        <v>43821</v>
      </c>
      <c r="J403" s="12">
        <v>323.55</v>
      </c>
      <c r="K403" s="13">
        <v>7</v>
      </c>
      <c r="L403" s="12">
        <v>241.61</v>
      </c>
      <c r="M403" s="14">
        <v>20.13</v>
      </c>
      <c r="N403" s="11" t="s">
        <v>1969</v>
      </c>
      <c r="O403" s="38"/>
    </row>
    <row r="404" spans="1:15" ht="38.25">
      <c r="A404" s="9">
        <v>379</v>
      </c>
      <c r="B404" s="10" t="s">
        <v>1971</v>
      </c>
      <c r="C404" s="11" t="s">
        <v>42</v>
      </c>
      <c r="D404" s="11">
        <v>0.005</v>
      </c>
      <c r="E404" s="11" t="s">
        <v>43</v>
      </c>
      <c r="F404" s="11" t="s">
        <v>1972</v>
      </c>
      <c r="G404" s="10" t="s">
        <v>1973</v>
      </c>
      <c r="H404" s="16">
        <v>42061</v>
      </c>
      <c r="I404" s="26">
        <v>43821</v>
      </c>
      <c r="J404" s="12">
        <v>431.23</v>
      </c>
      <c r="K404" s="13">
        <v>10</v>
      </c>
      <c r="L404" s="12">
        <v>3285.97</v>
      </c>
      <c r="M404" s="14">
        <v>273.83</v>
      </c>
      <c r="N404" s="11" t="s">
        <v>741</v>
      </c>
      <c r="O404" s="38"/>
    </row>
    <row r="405" spans="1:15" ht="51">
      <c r="A405" s="9">
        <v>380</v>
      </c>
      <c r="B405" s="10" t="s">
        <v>1975</v>
      </c>
      <c r="C405" s="11" t="s">
        <v>1725</v>
      </c>
      <c r="D405" s="11">
        <v>0.1803</v>
      </c>
      <c r="E405" s="11" t="s">
        <v>1976</v>
      </c>
      <c r="F405" s="11" t="s">
        <v>1972</v>
      </c>
      <c r="G405" s="10" t="s">
        <v>1977</v>
      </c>
      <c r="H405" s="16">
        <v>42073</v>
      </c>
      <c r="I405" s="26">
        <v>43821</v>
      </c>
      <c r="J405" s="12">
        <v>125.8</v>
      </c>
      <c r="K405" s="13">
        <v>5</v>
      </c>
      <c r="L405" s="12">
        <v>17283.49</v>
      </c>
      <c r="M405" s="14">
        <v>1440.29</v>
      </c>
      <c r="N405" s="11" t="s">
        <v>1978</v>
      </c>
      <c r="O405" s="38"/>
    </row>
    <row r="406" spans="1:15" ht="38.25">
      <c r="A406" s="9">
        <v>381</v>
      </c>
      <c r="B406" s="10" t="s">
        <v>1979</v>
      </c>
      <c r="C406" s="11" t="s">
        <v>1251</v>
      </c>
      <c r="D406" s="11">
        <v>0.003</v>
      </c>
      <c r="E406" s="11" t="s">
        <v>1980</v>
      </c>
      <c r="F406" s="11" t="s">
        <v>1981</v>
      </c>
      <c r="G406" s="10" t="s">
        <v>1982</v>
      </c>
      <c r="H406" s="16">
        <v>42062</v>
      </c>
      <c r="I406" s="26">
        <v>43648</v>
      </c>
      <c r="J406" s="12">
        <v>808.74</v>
      </c>
      <c r="K406" s="13">
        <v>5</v>
      </c>
      <c r="L406" s="12">
        <v>1213.11</v>
      </c>
      <c r="M406" s="14">
        <v>101.09</v>
      </c>
      <c r="N406" s="11" t="s">
        <v>741</v>
      </c>
      <c r="O406" s="38"/>
    </row>
    <row r="407" spans="1:15" ht="38.25">
      <c r="A407" s="9">
        <v>382</v>
      </c>
      <c r="B407" s="10" t="s">
        <v>1983</v>
      </c>
      <c r="C407" s="11" t="s">
        <v>165</v>
      </c>
      <c r="D407" s="11">
        <v>0.003</v>
      </c>
      <c r="E407" s="11" t="s">
        <v>1984</v>
      </c>
      <c r="F407" s="11" t="s">
        <v>1985</v>
      </c>
      <c r="G407" s="10" t="s">
        <v>1986</v>
      </c>
      <c r="H407" s="16">
        <v>42430</v>
      </c>
      <c r="I407" s="26">
        <v>43775</v>
      </c>
      <c r="J407" s="12">
        <v>164.76</v>
      </c>
      <c r="K407" s="13">
        <v>3</v>
      </c>
      <c r="L407" s="12">
        <v>225.98</v>
      </c>
      <c r="M407" s="14">
        <v>18.83</v>
      </c>
      <c r="N407" s="11" t="s">
        <v>1987</v>
      </c>
      <c r="O407" s="38"/>
    </row>
    <row r="408" spans="1:15" ht="38.25">
      <c r="A408" s="9">
        <v>383</v>
      </c>
      <c r="B408" s="10" t="s">
        <v>46</v>
      </c>
      <c r="C408" s="11" t="s">
        <v>47</v>
      </c>
      <c r="D408" s="11">
        <v>0.0024</v>
      </c>
      <c r="E408" s="11" t="s">
        <v>48</v>
      </c>
      <c r="F408" s="11" t="s">
        <v>1988</v>
      </c>
      <c r="G408" s="10" t="s">
        <v>1989</v>
      </c>
      <c r="H408" s="16">
        <v>42139</v>
      </c>
      <c r="I408" s="26">
        <v>43775</v>
      </c>
      <c r="J408" s="12">
        <v>176.91</v>
      </c>
      <c r="K408" s="13">
        <v>3</v>
      </c>
      <c r="L408" s="12">
        <v>194.12</v>
      </c>
      <c r="M408" s="14">
        <v>16.18</v>
      </c>
      <c r="N408" s="11" t="s">
        <v>1050</v>
      </c>
      <c r="O408" s="38"/>
    </row>
    <row r="409" spans="1:15" ht="38.25">
      <c r="A409" s="9">
        <v>384</v>
      </c>
      <c r="B409" s="10" t="s">
        <v>1990</v>
      </c>
      <c r="C409" s="11" t="s">
        <v>1991</v>
      </c>
      <c r="D409" s="11">
        <v>0.0013</v>
      </c>
      <c r="E409" s="11" t="s">
        <v>1992</v>
      </c>
      <c r="F409" s="11" t="s">
        <v>1993</v>
      </c>
      <c r="G409" s="10" t="s">
        <v>1994</v>
      </c>
      <c r="H409" s="16">
        <v>42179</v>
      </c>
      <c r="I409" s="26">
        <v>43821</v>
      </c>
      <c r="J409" s="12">
        <v>442.28</v>
      </c>
      <c r="K409" s="13">
        <v>10</v>
      </c>
      <c r="L409" s="12">
        <v>876.25</v>
      </c>
      <c r="M409" s="14">
        <v>73.02</v>
      </c>
      <c r="N409" s="11" t="s">
        <v>741</v>
      </c>
      <c r="O409" s="38"/>
    </row>
    <row r="410" spans="1:15" ht="38.25">
      <c r="A410" s="9">
        <v>385</v>
      </c>
      <c r="B410" s="10" t="s">
        <v>1782</v>
      </c>
      <c r="C410" s="11" t="s">
        <v>1995</v>
      </c>
      <c r="D410" s="11">
        <v>0.0015</v>
      </c>
      <c r="E410" s="11" t="s">
        <v>1996</v>
      </c>
      <c r="F410" s="11" t="s">
        <v>1997</v>
      </c>
      <c r="G410" s="10" t="s">
        <v>1998</v>
      </c>
      <c r="H410" s="10"/>
      <c r="I410" s="26">
        <v>43821</v>
      </c>
      <c r="J410" s="12"/>
      <c r="K410" s="13"/>
      <c r="L410" s="12"/>
      <c r="M410" s="14"/>
      <c r="N410" s="18"/>
      <c r="O410" s="38"/>
    </row>
    <row r="411" spans="1:15" ht="38.25">
      <c r="A411" s="9">
        <v>386</v>
      </c>
      <c r="B411" s="10" t="s">
        <v>1782</v>
      </c>
      <c r="C411" s="11" t="s">
        <v>1999</v>
      </c>
      <c r="D411" s="11">
        <v>0.005</v>
      </c>
      <c r="E411" s="11" t="s">
        <v>1996</v>
      </c>
      <c r="F411" s="11" t="s">
        <v>1997</v>
      </c>
      <c r="G411" s="10" t="s">
        <v>2000</v>
      </c>
      <c r="H411" s="16">
        <v>42399</v>
      </c>
      <c r="I411" s="26">
        <v>43821</v>
      </c>
      <c r="J411" s="12">
        <v>530.74</v>
      </c>
      <c r="K411" s="13">
        <v>10</v>
      </c>
      <c r="L411" s="12">
        <v>4044.24</v>
      </c>
      <c r="M411" s="14">
        <v>337.02</v>
      </c>
      <c r="N411" s="11" t="s">
        <v>741</v>
      </c>
      <c r="O411" s="38"/>
    </row>
    <row r="412" spans="1:15" ht="38.25">
      <c r="A412" s="9">
        <v>387</v>
      </c>
      <c r="B412" s="10" t="s">
        <v>2001</v>
      </c>
      <c r="C412" s="11" t="s">
        <v>2002</v>
      </c>
      <c r="D412" s="11">
        <v>0.002</v>
      </c>
      <c r="E412" s="11" t="s">
        <v>2003</v>
      </c>
      <c r="F412" s="11" t="s">
        <v>2004</v>
      </c>
      <c r="G412" s="10" t="s">
        <v>2005</v>
      </c>
      <c r="H412" s="16">
        <v>42244</v>
      </c>
      <c r="I412" s="26">
        <v>43775</v>
      </c>
      <c r="J412" s="12">
        <v>378.13</v>
      </c>
      <c r="K412" s="13">
        <v>10</v>
      </c>
      <c r="L412" s="12">
        <v>1152.54</v>
      </c>
      <c r="M412" s="14">
        <v>96.05</v>
      </c>
      <c r="N412" s="11" t="s">
        <v>741</v>
      </c>
      <c r="O412" s="38"/>
    </row>
    <row r="413" spans="1:15" ht="38.25">
      <c r="A413" s="9">
        <v>388</v>
      </c>
      <c r="B413" s="10" t="s">
        <v>2001</v>
      </c>
      <c r="C413" s="11" t="s">
        <v>1230</v>
      </c>
      <c r="D413" s="11">
        <v>0.0038</v>
      </c>
      <c r="E413" s="11" t="s">
        <v>2006</v>
      </c>
      <c r="F413" s="11" t="s">
        <v>2007</v>
      </c>
      <c r="G413" s="10" t="s">
        <v>2008</v>
      </c>
      <c r="H413" s="16">
        <v>42244</v>
      </c>
      <c r="I413" s="26">
        <v>43821</v>
      </c>
      <c r="J413" s="12">
        <v>378.13</v>
      </c>
      <c r="K413" s="13">
        <v>7</v>
      </c>
      <c r="L413" s="12">
        <v>1532.88</v>
      </c>
      <c r="M413" s="14">
        <v>127.74</v>
      </c>
      <c r="N413" s="11" t="s">
        <v>741</v>
      </c>
      <c r="O413" s="38"/>
    </row>
    <row r="414" spans="1:15" ht="51">
      <c r="A414" s="9">
        <v>389</v>
      </c>
      <c r="B414" s="10" t="s">
        <v>2009</v>
      </c>
      <c r="C414" s="11" t="s">
        <v>167</v>
      </c>
      <c r="D414" s="11">
        <v>0.0625</v>
      </c>
      <c r="E414" s="11" t="s">
        <v>2010</v>
      </c>
      <c r="F414" s="11" t="s">
        <v>2011</v>
      </c>
      <c r="G414" s="10" t="s">
        <v>2012</v>
      </c>
      <c r="H414" s="16">
        <v>42298</v>
      </c>
      <c r="I414" s="26">
        <v>43943</v>
      </c>
      <c r="J414" s="12">
        <v>237.01</v>
      </c>
      <c r="K414" s="13">
        <v>5</v>
      </c>
      <c r="L414" s="12">
        <v>11287.6</v>
      </c>
      <c r="M414" s="14">
        <v>940.63</v>
      </c>
      <c r="N414" s="11" t="s">
        <v>1978</v>
      </c>
      <c r="O414" s="38"/>
    </row>
    <row r="415" spans="1:15" ht="38.25">
      <c r="A415" s="9">
        <v>390</v>
      </c>
      <c r="B415" s="10" t="s">
        <v>2013</v>
      </c>
      <c r="C415" s="11" t="s">
        <v>630</v>
      </c>
      <c r="D415" s="11">
        <v>0.002</v>
      </c>
      <c r="E415" s="11" t="s">
        <v>2014</v>
      </c>
      <c r="F415" s="11" t="s">
        <v>2015</v>
      </c>
      <c r="G415" s="10" t="s">
        <v>2016</v>
      </c>
      <c r="H415" s="16">
        <v>42199</v>
      </c>
      <c r="I415" s="26">
        <v>43821</v>
      </c>
      <c r="J415" s="12">
        <v>184.48</v>
      </c>
      <c r="K415" s="13">
        <v>10</v>
      </c>
      <c r="L415" s="12">
        <v>562.3</v>
      </c>
      <c r="M415" s="14">
        <v>46.86</v>
      </c>
      <c r="N415" s="11" t="s">
        <v>2017</v>
      </c>
      <c r="O415" s="38"/>
    </row>
    <row r="416" spans="1:15" ht="38.25">
      <c r="A416" s="9">
        <v>391</v>
      </c>
      <c r="B416" s="10" t="s">
        <v>1974</v>
      </c>
      <c r="C416" s="11" t="s">
        <v>1721</v>
      </c>
      <c r="D416" s="11">
        <v>0.0036</v>
      </c>
      <c r="E416" s="11" t="s">
        <v>1720</v>
      </c>
      <c r="F416" s="11" t="s">
        <v>2018</v>
      </c>
      <c r="G416" s="10" t="s">
        <v>2019</v>
      </c>
      <c r="H416" s="16">
        <v>42174</v>
      </c>
      <c r="I416" s="26">
        <v>42482</v>
      </c>
      <c r="J416" s="12">
        <v>808.74</v>
      </c>
      <c r="K416" s="13">
        <v>7</v>
      </c>
      <c r="L416" s="12">
        <v>2038.02</v>
      </c>
      <c r="M416" s="14">
        <v>169.84</v>
      </c>
      <c r="N416" s="11" t="s">
        <v>741</v>
      </c>
      <c r="O416" s="38"/>
    </row>
    <row r="417" spans="1:15" ht="38.25">
      <c r="A417" s="9">
        <v>392</v>
      </c>
      <c r="B417" s="19" t="s">
        <v>2020</v>
      </c>
      <c r="C417" s="15" t="s">
        <v>34</v>
      </c>
      <c r="D417" s="15">
        <v>0.0021</v>
      </c>
      <c r="E417" s="15" t="s">
        <v>2021</v>
      </c>
      <c r="F417" s="15" t="s">
        <v>2022</v>
      </c>
      <c r="G417" s="19" t="s">
        <v>2023</v>
      </c>
      <c r="H417" s="19"/>
      <c r="I417" s="26">
        <v>43943</v>
      </c>
      <c r="J417" s="27">
        <v>81.03</v>
      </c>
      <c r="K417" s="28">
        <v>3</v>
      </c>
      <c r="L417" s="27">
        <v>77.8</v>
      </c>
      <c r="M417" s="30">
        <v>6.48</v>
      </c>
      <c r="N417" s="15" t="s">
        <v>2024</v>
      </c>
      <c r="O417" s="38"/>
    </row>
    <row r="418" spans="1:15" ht="38.25">
      <c r="A418" s="9">
        <v>393</v>
      </c>
      <c r="B418" s="10" t="s">
        <v>2025</v>
      </c>
      <c r="C418" s="11" t="s">
        <v>178</v>
      </c>
      <c r="D418" s="11">
        <v>0.0055</v>
      </c>
      <c r="E418" s="11" t="s">
        <v>2026</v>
      </c>
      <c r="F418" s="11" t="s">
        <v>2027</v>
      </c>
      <c r="G418" s="10" t="s">
        <v>2028</v>
      </c>
      <c r="H418" s="16">
        <v>42182</v>
      </c>
      <c r="I418" s="26">
        <v>43943</v>
      </c>
      <c r="J418" s="12">
        <v>172.69</v>
      </c>
      <c r="K418" s="13">
        <v>10</v>
      </c>
      <c r="L418" s="12">
        <v>1447.49</v>
      </c>
      <c r="M418" s="14">
        <v>120.62</v>
      </c>
      <c r="N418" s="11" t="s">
        <v>741</v>
      </c>
      <c r="O418" s="38"/>
    </row>
    <row r="419" spans="1:15" ht="38.25">
      <c r="A419" s="9">
        <v>394</v>
      </c>
      <c r="B419" s="10" t="s">
        <v>76</v>
      </c>
      <c r="C419" s="11" t="s">
        <v>74</v>
      </c>
      <c r="D419" s="11">
        <v>0.0455</v>
      </c>
      <c r="E419" s="11" t="s">
        <v>75</v>
      </c>
      <c r="F419" s="11" t="s">
        <v>2029</v>
      </c>
      <c r="G419" s="10" t="s">
        <v>2030</v>
      </c>
      <c r="H419" s="10"/>
      <c r="I419" s="26">
        <v>43943</v>
      </c>
      <c r="J419" s="12">
        <v>257.8</v>
      </c>
      <c r="K419" s="13">
        <v>6</v>
      </c>
      <c r="L419" s="12">
        <v>10725.82</v>
      </c>
      <c r="M419" s="14">
        <v>893.82</v>
      </c>
      <c r="N419" s="11" t="s">
        <v>741</v>
      </c>
      <c r="O419" s="38"/>
    </row>
    <row r="420" spans="1:15" ht="25.5">
      <c r="A420" s="9">
        <v>395</v>
      </c>
      <c r="B420" s="10" t="s">
        <v>2031</v>
      </c>
      <c r="C420" s="11" t="s">
        <v>23</v>
      </c>
      <c r="D420" s="11">
        <v>0.2072</v>
      </c>
      <c r="E420" s="11" t="s">
        <v>24</v>
      </c>
      <c r="F420" s="11" t="s">
        <v>2032</v>
      </c>
      <c r="G420" s="10" t="s">
        <v>2033</v>
      </c>
      <c r="H420" s="16">
        <v>42195</v>
      </c>
      <c r="I420" s="26">
        <v>43943</v>
      </c>
      <c r="J420" s="12">
        <v>119.23</v>
      </c>
      <c r="K420" s="13">
        <v>3</v>
      </c>
      <c r="L420" s="12">
        <v>11294.88</v>
      </c>
      <c r="M420" s="14">
        <v>941.24</v>
      </c>
      <c r="N420" s="11" t="s">
        <v>774</v>
      </c>
      <c r="O420" s="38"/>
    </row>
    <row r="421" spans="1:15" ht="38.25">
      <c r="A421" s="9">
        <v>396</v>
      </c>
      <c r="B421" s="10" t="s">
        <v>2034</v>
      </c>
      <c r="C421" s="11" t="s">
        <v>106</v>
      </c>
      <c r="D421" s="11">
        <v>0.025</v>
      </c>
      <c r="E421" s="11" t="s">
        <v>2035</v>
      </c>
      <c r="F421" s="11" t="s">
        <v>2036</v>
      </c>
      <c r="G421" s="10" t="s">
        <v>2037</v>
      </c>
      <c r="H421" s="16">
        <v>42175</v>
      </c>
      <c r="I421" s="26">
        <v>43943</v>
      </c>
      <c r="J421" s="12">
        <v>298.54</v>
      </c>
      <c r="K421" s="13">
        <v>10</v>
      </c>
      <c r="L421" s="12">
        <v>11374.37</v>
      </c>
      <c r="M421" s="14">
        <v>947.86</v>
      </c>
      <c r="N421" s="11" t="s">
        <v>741</v>
      </c>
      <c r="O421" s="38"/>
    </row>
    <row r="422" spans="1:15" ht="38.25">
      <c r="A422" s="9">
        <v>397</v>
      </c>
      <c r="B422" s="10" t="s">
        <v>2038</v>
      </c>
      <c r="C422" s="11" t="s">
        <v>1673</v>
      </c>
      <c r="D422" s="11">
        <v>0.0038</v>
      </c>
      <c r="E422" s="11" t="s">
        <v>12</v>
      </c>
      <c r="F422" s="11" t="s">
        <v>2039</v>
      </c>
      <c r="G422" s="10" t="s">
        <v>2040</v>
      </c>
      <c r="H422" s="16">
        <v>42178</v>
      </c>
      <c r="I422" s="26">
        <v>43943</v>
      </c>
      <c r="J422" s="12">
        <v>112.54</v>
      </c>
      <c r="K422" s="13">
        <v>10</v>
      </c>
      <c r="L422" s="12">
        <v>651.74</v>
      </c>
      <c r="M422" s="14">
        <v>54.31</v>
      </c>
      <c r="N422" s="11" t="s">
        <v>741</v>
      </c>
      <c r="O422" s="38"/>
    </row>
    <row r="423" spans="1:15" ht="25.5">
      <c r="A423" s="9">
        <v>398</v>
      </c>
      <c r="B423" s="10" t="s">
        <v>2041</v>
      </c>
      <c r="C423" s="11" t="s">
        <v>2042</v>
      </c>
      <c r="D423" s="11">
        <v>0.0712</v>
      </c>
      <c r="E423" s="11" t="s">
        <v>2043</v>
      </c>
      <c r="F423" s="11" t="s">
        <v>2044</v>
      </c>
      <c r="G423" s="10" t="s">
        <v>2045</v>
      </c>
      <c r="H423" s="16">
        <v>42227</v>
      </c>
      <c r="I423" s="26">
        <v>45474</v>
      </c>
      <c r="J423" s="12">
        <v>2.23</v>
      </c>
      <c r="K423" s="13">
        <v>5</v>
      </c>
      <c r="L423" s="12">
        <v>79.39</v>
      </c>
      <c r="M423" s="14">
        <v>6.62</v>
      </c>
      <c r="N423" s="18" t="s">
        <v>2046</v>
      </c>
      <c r="O423" s="38"/>
    </row>
    <row r="424" spans="1:15" ht="38.25">
      <c r="A424" s="9">
        <v>399</v>
      </c>
      <c r="B424" s="10" t="s">
        <v>2001</v>
      </c>
      <c r="C424" s="11" t="s">
        <v>0</v>
      </c>
      <c r="D424" s="11">
        <v>0.002</v>
      </c>
      <c r="E424" s="11" t="s">
        <v>1</v>
      </c>
      <c r="F424" s="11" t="s">
        <v>2047</v>
      </c>
      <c r="G424" s="10" t="s">
        <v>2048</v>
      </c>
      <c r="H424" s="16">
        <v>42174</v>
      </c>
      <c r="I424" s="26">
        <v>43943</v>
      </c>
      <c r="J424" s="12">
        <v>576.2</v>
      </c>
      <c r="K424" s="13">
        <v>3</v>
      </c>
      <c r="L424" s="12">
        <v>345.72</v>
      </c>
      <c r="M424" s="14">
        <v>28.81</v>
      </c>
      <c r="N424" s="11" t="s">
        <v>741</v>
      </c>
      <c r="O424" s="38"/>
    </row>
    <row r="425" spans="1:15" ht="38.25">
      <c r="A425" s="9">
        <v>400</v>
      </c>
      <c r="B425" s="10" t="s">
        <v>1267</v>
      </c>
      <c r="C425" s="11" t="s">
        <v>1268</v>
      </c>
      <c r="D425" s="11">
        <v>0.0286</v>
      </c>
      <c r="E425" s="11" t="s">
        <v>2049</v>
      </c>
      <c r="F425" s="11" t="s">
        <v>2050</v>
      </c>
      <c r="G425" s="10" t="s">
        <v>2051</v>
      </c>
      <c r="H425" s="16">
        <v>42195</v>
      </c>
      <c r="I425" s="26">
        <v>43943</v>
      </c>
      <c r="J425" s="12">
        <v>633.82</v>
      </c>
      <c r="K425" s="13">
        <v>10</v>
      </c>
      <c r="L425" s="12">
        <v>18127.25</v>
      </c>
      <c r="M425" s="14">
        <v>1510.6</v>
      </c>
      <c r="N425" s="11" t="s">
        <v>741</v>
      </c>
      <c r="O425" s="38"/>
    </row>
    <row r="426" spans="1:15" ht="38.25">
      <c r="A426" s="9">
        <v>401</v>
      </c>
      <c r="B426" s="10" t="s">
        <v>2052</v>
      </c>
      <c r="C426" s="11" t="s">
        <v>19</v>
      </c>
      <c r="D426" s="11">
        <v>0.0015</v>
      </c>
      <c r="E426" s="11" t="s">
        <v>2053</v>
      </c>
      <c r="F426" s="11" t="s">
        <v>2054</v>
      </c>
      <c r="G426" s="10" t="s">
        <v>2055</v>
      </c>
      <c r="H426" s="10"/>
      <c r="I426" s="26">
        <v>43943</v>
      </c>
      <c r="J426" s="12">
        <v>454.91</v>
      </c>
      <c r="K426" s="13">
        <v>7</v>
      </c>
      <c r="L426" s="12">
        <v>477.66</v>
      </c>
      <c r="M426" s="14">
        <v>39.8</v>
      </c>
      <c r="N426" s="11" t="s">
        <v>741</v>
      </c>
      <c r="O426" s="38"/>
    </row>
    <row r="427" spans="1:15" ht="38.25">
      <c r="A427" s="9">
        <v>402</v>
      </c>
      <c r="B427" s="10" t="s">
        <v>2056</v>
      </c>
      <c r="C427" s="11" t="s">
        <v>49</v>
      </c>
      <c r="D427" s="11">
        <v>0.0029</v>
      </c>
      <c r="E427" s="11" t="s">
        <v>2057</v>
      </c>
      <c r="F427" s="11" t="s">
        <v>2058</v>
      </c>
      <c r="G427" s="10" t="s">
        <v>2059</v>
      </c>
      <c r="H427" s="16">
        <v>42260</v>
      </c>
      <c r="I427" s="26">
        <v>43648</v>
      </c>
      <c r="J427" s="12">
        <v>530.74</v>
      </c>
      <c r="K427" s="13">
        <v>7</v>
      </c>
      <c r="L427" s="12">
        <v>1641.96</v>
      </c>
      <c r="M427" s="14">
        <v>136.83</v>
      </c>
      <c r="N427" s="11" t="s">
        <v>741</v>
      </c>
      <c r="O427" s="38"/>
    </row>
    <row r="428" spans="1:15" ht="38.25">
      <c r="A428" s="9">
        <v>403</v>
      </c>
      <c r="B428" s="10" t="s">
        <v>2060</v>
      </c>
      <c r="C428" s="11" t="s">
        <v>1209</v>
      </c>
      <c r="D428" s="11">
        <v>0.006</v>
      </c>
      <c r="E428" s="11" t="s">
        <v>2061</v>
      </c>
      <c r="F428" s="11" t="s">
        <v>2062</v>
      </c>
      <c r="G428" s="10" t="s">
        <v>1022</v>
      </c>
      <c r="H428" s="10"/>
      <c r="I428" s="26">
        <v>43943</v>
      </c>
      <c r="J428" s="12">
        <v>442.28</v>
      </c>
      <c r="K428" s="13">
        <v>5</v>
      </c>
      <c r="L428" s="12">
        <v>2022.1</v>
      </c>
      <c r="M428" s="14">
        <v>168.51</v>
      </c>
      <c r="N428" s="11" t="s">
        <v>741</v>
      </c>
      <c r="O428" s="38"/>
    </row>
    <row r="429" spans="1:15" ht="38.25">
      <c r="A429" s="9">
        <v>404</v>
      </c>
      <c r="B429" s="10" t="s">
        <v>2063</v>
      </c>
      <c r="C429" s="11" t="s">
        <v>44</v>
      </c>
      <c r="D429" s="11">
        <v>0.0073</v>
      </c>
      <c r="E429" s="11" t="s">
        <v>2064</v>
      </c>
      <c r="F429" s="11" t="s">
        <v>2065</v>
      </c>
      <c r="G429" s="10" t="s">
        <v>2066</v>
      </c>
      <c r="H429" s="16">
        <v>42195</v>
      </c>
      <c r="I429" s="26">
        <v>43992</v>
      </c>
      <c r="J429" s="12">
        <v>442.28</v>
      </c>
      <c r="K429" s="13">
        <v>5</v>
      </c>
      <c r="L429" s="12">
        <v>2460.23</v>
      </c>
      <c r="M429" s="14">
        <v>205.02</v>
      </c>
      <c r="N429" s="11" t="s">
        <v>741</v>
      </c>
      <c r="O429" s="38"/>
    </row>
    <row r="430" spans="1:15" ht="51">
      <c r="A430" s="9">
        <v>405</v>
      </c>
      <c r="B430" s="10" t="s">
        <v>2067</v>
      </c>
      <c r="C430" s="11" t="s">
        <v>116</v>
      </c>
      <c r="D430" s="11">
        <v>0.199</v>
      </c>
      <c r="E430" s="11" t="s">
        <v>2068</v>
      </c>
      <c r="F430" s="11" t="s">
        <v>2069</v>
      </c>
      <c r="G430" s="10" t="s">
        <v>2070</v>
      </c>
      <c r="H430" s="16">
        <v>42220</v>
      </c>
      <c r="I430" s="26">
        <v>43992</v>
      </c>
      <c r="J430" s="12">
        <v>213.83</v>
      </c>
      <c r="K430" s="13">
        <v>7</v>
      </c>
      <c r="L430" s="12">
        <v>45394.65</v>
      </c>
      <c r="M430" s="14">
        <v>3782.89</v>
      </c>
      <c r="N430" s="11" t="s">
        <v>2071</v>
      </c>
      <c r="O430" s="38"/>
    </row>
    <row r="431" spans="1:15" ht="89.25">
      <c r="A431" s="9">
        <v>406</v>
      </c>
      <c r="B431" s="10" t="s">
        <v>2072</v>
      </c>
      <c r="C431" s="11" t="s">
        <v>2073</v>
      </c>
      <c r="D431" s="11">
        <v>1.4691</v>
      </c>
      <c r="E431" s="11" t="s">
        <v>2074</v>
      </c>
      <c r="F431" s="11" t="s">
        <v>2075</v>
      </c>
      <c r="G431" s="10" t="s">
        <v>2076</v>
      </c>
      <c r="H431" s="16">
        <v>42256</v>
      </c>
      <c r="I431" s="26">
        <v>43775</v>
      </c>
      <c r="J431" s="12">
        <v>132.21</v>
      </c>
      <c r="K431" s="13">
        <v>3</v>
      </c>
      <c r="L431" s="12">
        <v>88801.82</v>
      </c>
      <c r="M431" s="14">
        <v>7400.15</v>
      </c>
      <c r="N431" s="11" t="s">
        <v>2077</v>
      </c>
      <c r="O431" s="45"/>
    </row>
    <row r="432" spans="1:15" ht="89.25">
      <c r="A432" s="9">
        <v>407</v>
      </c>
      <c r="B432" s="10" t="s">
        <v>2078</v>
      </c>
      <c r="C432" s="11" t="s">
        <v>81</v>
      </c>
      <c r="D432" s="11">
        <v>0.152</v>
      </c>
      <c r="E432" s="11" t="s">
        <v>82</v>
      </c>
      <c r="F432" s="11" t="s">
        <v>2079</v>
      </c>
      <c r="G432" s="10" t="s">
        <v>2080</v>
      </c>
      <c r="H432" s="16">
        <v>42391</v>
      </c>
      <c r="I432" s="26">
        <v>44217</v>
      </c>
      <c r="J432" s="12">
        <v>108.04</v>
      </c>
      <c r="K432" s="13">
        <v>3</v>
      </c>
      <c r="L432" s="12">
        <v>7508.17</v>
      </c>
      <c r="M432" s="14">
        <v>625.68</v>
      </c>
      <c r="N432" s="11" t="s">
        <v>2077</v>
      </c>
      <c r="O432" s="38"/>
    </row>
    <row r="433" spans="1:15" ht="38.25">
      <c r="A433" s="9">
        <v>408</v>
      </c>
      <c r="B433" s="10" t="s">
        <v>1534</v>
      </c>
      <c r="C433" s="11" t="s">
        <v>1535</v>
      </c>
      <c r="D433" s="11">
        <v>0.0015</v>
      </c>
      <c r="E433" s="11" t="s">
        <v>2081</v>
      </c>
      <c r="F433" s="11" t="s">
        <v>2082</v>
      </c>
      <c r="G433" s="10" t="s">
        <v>2083</v>
      </c>
      <c r="H433" s="16">
        <v>42317</v>
      </c>
      <c r="I433" s="26">
        <v>44143</v>
      </c>
      <c r="J433" s="12">
        <v>236.19</v>
      </c>
      <c r="K433" s="13">
        <v>3</v>
      </c>
      <c r="L433" s="12">
        <v>161.98</v>
      </c>
      <c r="M433" s="14">
        <v>13.5</v>
      </c>
      <c r="N433" s="11" t="s">
        <v>741</v>
      </c>
      <c r="O433" s="38"/>
    </row>
    <row r="434" spans="1:15" ht="38.25">
      <c r="A434" s="9">
        <v>409</v>
      </c>
      <c r="B434" s="10" t="s">
        <v>1546</v>
      </c>
      <c r="C434" s="11" t="s">
        <v>205</v>
      </c>
      <c r="D434" s="11">
        <v>0.0023</v>
      </c>
      <c r="E434" s="11" t="s">
        <v>2084</v>
      </c>
      <c r="F434" s="11" t="s">
        <v>2082</v>
      </c>
      <c r="G434" s="10" t="s">
        <v>2085</v>
      </c>
      <c r="H434" s="16">
        <v>42346</v>
      </c>
      <c r="I434" s="26">
        <v>44172</v>
      </c>
      <c r="J434" s="12">
        <v>530.74</v>
      </c>
      <c r="K434" s="13">
        <v>3</v>
      </c>
      <c r="L434" s="12">
        <v>558.1</v>
      </c>
      <c r="M434" s="14">
        <v>46.51</v>
      </c>
      <c r="N434" s="11" t="s">
        <v>741</v>
      </c>
      <c r="O434" s="38"/>
    </row>
    <row r="435" spans="1:15" ht="38.25">
      <c r="A435" s="9">
        <v>410</v>
      </c>
      <c r="B435" s="10" t="s">
        <v>59</v>
      </c>
      <c r="C435" s="11" t="s">
        <v>60</v>
      </c>
      <c r="D435" s="11">
        <v>0.0022</v>
      </c>
      <c r="E435" s="11" t="s">
        <v>61</v>
      </c>
      <c r="F435" s="11" t="s">
        <v>2086</v>
      </c>
      <c r="G435" s="10" t="s">
        <v>2087</v>
      </c>
      <c r="H435" s="16">
        <v>42339</v>
      </c>
      <c r="I435" s="15" t="s">
        <v>2088</v>
      </c>
      <c r="J435" s="12">
        <v>442.28</v>
      </c>
      <c r="K435" s="13">
        <v>7</v>
      </c>
      <c r="L435" s="12">
        <v>1038.01</v>
      </c>
      <c r="M435" s="14">
        <v>86.5</v>
      </c>
      <c r="N435" s="11" t="s">
        <v>741</v>
      </c>
      <c r="O435" s="38"/>
    </row>
    <row r="436" spans="1:15" ht="38.25">
      <c r="A436" s="9">
        <v>411</v>
      </c>
      <c r="B436" s="10" t="s">
        <v>1250</v>
      </c>
      <c r="C436" s="11" t="s">
        <v>1251</v>
      </c>
      <c r="D436" s="11">
        <v>0.003</v>
      </c>
      <c r="E436" s="11" t="s">
        <v>2089</v>
      </c>
      <c r="F436" s="11" t="s">
        <v>2090</v>
      </c>
      <c r="G436" s="10" t="s">
        <v>2091</v>
      </c>
      <c r="H436" s="16">
        <v>42356</v>
      </c>
      <c r="I436" s="26">
        <v>44182</v>
      </c>
      <c r="J436" s="12">
        <v>808.74</v>
      </c>
      <c r="K436" s="13">
        <v>7</v>
      </c>
      <c r="L436" s="12">
        <v>1698.35</v>
      </c>
      <c r="M436" s="14">
        <v>141.53</v>
      </c>
      <c r="N436" s="11" t="s">
        <v>741</v>
      </c>
      <c r="O436" s="38"/>
    </row>
    <row r="437" spans="1:15" ht="51">
      <c r="A437" s="9">
        <v>412</v>
      </c>
      <c r="B437" s="10" t="s">
        <v>2092</v>
      </c>
      <c r="C437" s="11" t="s">
        <v>192</v>
      </c>
      <c r="D437" s="11">
        <v>0.105</v>
      </c>
      <c r="E437" s="11" t="s">
        <v>83</v>
      </c>
      <c r="F437" s="11" t="s">
        <v>1355</v>
      </c>
      <c r="G437" s="10" t="s">
        <v>2093</v>
      </c>
      <c r="H437" s="16">
        <v>42338</v>
      </c>
      <c r="I437" s="26">
        <v>44164</v>
      </c>
      <c r="J437" s="12">
        <v>411.9</v>
      </c>
      <c r="K437" s="13">
        <v>5</v>
      </c>
      <c r="L437" s="12">
        <v>32956.12</v>
      </c>
      <c r="M437" s="14">
        <v>2746.34</v>
      </c>
      <c r="N437" s="11" t="s">
        <v>1978</v>
      </c>
      <c r="O437" s="38"/>
    </row>
    <row r="438" spans="1:15" ht="51" hidden="1">
      <c r="A438" s="9">
        <v>413</v>
      </c>
      <c r="B438" s="10" t="s">
        <v>2094</v>
      </c>
      <c r="C438" s="11" t="s">
        <v>32</v>
      </c>
      <c r="D438" s="11">
        <v>0.1899</v>
      </c>
      <c r="E438" s="11" t="s">
        <v>33</v>
      </c>
      <c r="F438" s="11" t="s">
        <v>2095</v>
      </c>
      <c r="G438" s="10" t="s">
        <v>1044</v>
      </c>
      <c r="H438" s="10"/>
      <c r="I438" s="26">
        <v>44165</v>
      </c>
      <c r="J438" s="12">
        <v>141.75</v>
      </c>
      <c r="K438" s="13">
        <v>3</v>
      </c>
      <c r="L438" s="12">
        <v>8075.34</v>
      </c>
      <c r="M438" s="14">
        <v>672.95</v>
      </c>
      <c r="N438" s="11" t="s">
        <v>1349</v>
      </c>
      <c r="O438" s="38"/>
    </row>
    <row r="439" spans="1:15" ht="38.25">
      <c r="A439" s="9">
        <v>414</v>
      </c>
      <c r="B439" s="10" t="s">
        <v>2096</v>
      </c>
      <c r="C439" s="11" t="s">
        <v>40</v>
      </c>
      <c r="D439" s="11">
        <v>0.0025</v>
      </c>
      <c r="E439" s="11" t="s">
        <v>41</v>
      </c>
      <c r="F439" s="11" t="s">
        <v>2097</v>
      </c>
      <c r="G439" s="10" t="s">
        <v>2098</v>
      </c>
      <c r="H439" s="10"/>
      <c r="I439" s="26">
        <v>44084</v>
      </c>
      <c r="J439" s="12">
        <v>530.74</v>
      </c>
      <c r="K439" s="13">
        <v>7</v>
      </c>
      <c r="L439" s="12">
        <v>1415.48</v>
      </c>
      <c r="M439" s="14">
        <v>117.96</v>
      </c>
      <c r="N439" s="11" t="s">
        <v>741</v>
      </c>
      <c r="O439" s="38"/>
    </row>
    <row r="440" spans="1:15" ht="38.25">
      <c r="A440" s="9">
        <v>415</v>
      </c>
      <c r="B440" s="10" t="s">
        <v>2099</v>
      </c>
      <c r="C440" s="11" t="s">
        <v>57</v>
      </c>
      <c r="D440" s="11">
        <v>0.002</v>
      </c>
      <c r="E440" s="11" t="s">
        <v>2100</v>
      </c>
      <c r="F440" s="11" t="s">
        <v>2101</v>
      </c>
      <c r="G440" s="10" t="s">
        <v>2102</v>
      </c>
      <c r="H440" s="16">
        <v>42409</v>
      </c>
      <c r="I440" s="26">
        <v>44235</v>
      </c>
      <c r="J440" s="12">
        <v>378.13</v>
      </c>
      <c r="K440" s="13">
        <v>10</v>
      </c>
      <c r="L440" s="12">
        <v>1152.54</v>
      </c>
      <c r="M440" s="14">
        <v>96.05</v>
      </c>
      <c r="N440" s="11" t="s">
        <v>741</v>
      </c>
      <c r="O440" s="38"/>
    </row>
    <row r="441" spans="1:15" ht="63.75">
      <c r="A441" s="9">
        <v>416</v>
      </c>
      <c r="B441" s="10" t="s">
        <v>2103</v>
      </c>
      <c r="C441" s="11" t="s">
        <v>17</v>
      </c>
      <c r="D441" s="11">
        <v>0.0015</v>
      </c>
      <c r="E441" s="11" t="s">
        <v>15</v>
      </c>
      <c r="F441" s="11" t="s">
        <v>2104</v>
      </c>
      <c r="G441" s="10" t="s">
        <v>2105</v>
      </c>
      <c r="H441" s="10"/>
      <c r="I441" s="15"/>
      <c r="J441" s="12">
        <v>132.68</v>
      </c>
      <c r="K441" s="13">
        <v>6</v>
      </c>
      <c r="L441" s="12">
        <v>181.98</v>
      </c>
      <c r="M441" s="14">
        <v>15.17</v>
      </c>
      <c r="N441" s="11" t="s">
        <v>741</v>
      </c>
      <c r="O441" s="38"/>
    </row>
    <row r="442" spans="1:15" ht="63.75">
      <c r="A442" s="9">
        <v>417</v>
      </c>
      <c r="B442" s="10" t="s">
        <v>2106</v>
      </c>
      <c r="C442" s="11" t="s">
        <v>14</v>
      </c>
      <c r="D442" s="11">
        <v>0.0015</v>
      </c>
      <c r="E442" s="11" t="s">
        <v>15</v>
      </c>
      <c r="F442" s="11" t="s">
        <v>2104</v>
      </c>
      <c r="G442" s="10" t="s">
        <v>2107</v>
      </c>
      <c r="H442" s="10"/>
      <c r="I442" s="15"/>
      <c r="J442" s="12">
        <v>191.66</v>
      </c>
      <c r="K442" s="13">
        <v>6</v>
      </c>
      <c r="L442" s="12">
        <v>262.88</v>
      </c>
      <c r="M442" s="14">
        <v>21.91</v>
      </c>
      <c r="N442" s="11" t="s">
        <v>741</v>
      </c>
      <c r="O442" s="38"/>
    </row>
    <row r="443" spans="1:15" ht="63.75">
      <c r="A443" s="9">
        <v>418</v>
      </c>
      <c r="B443" s="10" t="s">
        <v>2108</v>
      </c>
      <c r="C443" s="11" t="s">
        <v>16</v>
      </c>
      <c r="D443" s="11">
        <v>0.0015</v>
      </c>
      <c r="E443" s="11" t="s">
        <v>15</v>
      </c>
      <c r="F443" s="11" t="s">
        <v>2104</v>
      </c>
      <c r="G443" s="10" t="s">
        <v>2109</v>
      </c>
      <c r="H443" s="10"/>
      <c r="I443" s="15"/>
      <c r="J443" s="12">
        <v>191.66</v>
      </c>
      <c r="K443" s="13">
        <v>6</v>
      </c>
      <c r="L443" s="12">
        <v>262.88</v>
      </c>
      <c r="M443" s="14">
        <v>21.91</v>
      </c>
      <c r="N443" s="11" t="s">
        <v>741</v>
      </c>
      <c r="O443" s="38"/>
    </row>
    <row r="444" spans="1:15" ht="38.25">
      <c r="A444" s="9">
        <v>419</v>
      </c>
      <c r="B444" s="10" t="s">
        <v>1534</v>
      </c>
      <c r="C444" s="11" t="s">
        <v>182</v>
      </c>
      <c r="D444" s="11">
        <v>0.0042</v>
      </c>
      <c r="E444" s="11" t="s">
        <v>2110</v>
      </c>
      <c r="F444" s="11" t="s">
        <v>2111</v>
      </c>
      <c r="G444" s="10" t="s">
        <v>2112</v>
      </c>
      <c r="H444" s="16">
        <v>42411</v>
      </c>
      <c r="I444" s="26">
        <v>44237</v>
      </c>
      <c r="J444" s="12">
        <v>328.52</v>
      </c>
      <c r="K444" s="13">
        <v>10</v>
      </c>
      <c r="L444" s="12">
        <v>1379.78</v>
      </c>
      <c r="M444" s="14" t="s">
        <v>2113</v>
      </c>
      <c r="N444" s="11" t="s">
        <v>741</v>
      </c>
      <c r="O444" s="38"/>
    </row>
    <row r="445" spans="1:15" ht="38.25">
      <c r="A445" s="9">
        <v>420</v>
      </c>
      <c r="B445" s="10" t="s">
        <v>2114</v>
      </c>
      <c r="C445" s="11" t="s">
        <v>191</v>
      </c>
      <c r="D445" s="11">
        <v>0.0025</v>
      </c>
      <c r="E445" s="11" t="s">
        <v>62</v>
      </c>
      <c r="F445" s="11" t="s">
        <v>2115</v>
      </c>
      <c r="G445" s="10" t="s">
        <v>2116</v>
      </c>
      <c r="H445" s="16">
        <v>42408</v>
      </c>
      <c r="I445" s="26">
        <v>44234</v>
      </c>
      <c r="J445" s="12">
        <v>530.74</v>
      </c>
      <c r="K445" s="13">
        <v>7</v>
      </c>
      <c r="L445" s="12">
        <v>1415.48</v>
      </c>
      <c r="M445" s="14">
        <v>117.96</v>
      </c>
      <c r="N445" s="11" t="s">
        <v>741</v>
      </c>
      <c r="O445" s="38"/>
    </row>
    <row r="446" spans="1:15" ht="38.25">
      <c r="A446" s="9">
        <v>421</v>
      </c>
      <c r="B446" s="10" t="s">
        <v>179</v>
      </c>
      <c r="C446" s="11" t="s">
        <v>29</v>
      </c>
      <c r="D446" s="11">
        <v>0.0019</v>
      </c>
      <c r="E446" s="11" t="s">
        <v>62</v>
      </c>
      <c r="F446" s="11" t="s">
        <v>2115</v>
      </c>
      <c r="G446" s="10" t="s">
        <v>2117</v>
      </c>
      <c r="H446" s="16">
        <v>42408</v>
      </c>
      <c r="I446" s="26">
        <v>44234</v>
      </c>
      <c r="J446" s="12">
        <v>378.13</v>
      </c>
      <c r="K446" s="13">
        <v>3</v>
      </c>
      <c r="L446" s="12">
        <v>328.47</v>
      </c>
      <c r="M446" s="14">
        <v>27.37</v>
      </c>
      <c r="N446" s="11" t="s">
        <v>741</v>
      </c>
      <c r="O446" s="38"/>
    </row>
    <row r="447" spans="1:15" ht="38.25">
      <c r="A447" s="9">
        <v>422</v>
      </c>
      <c r="B447" s="10" t="s">
        <v>2118</v>
      </c>
      <c r="C447" s="11" t="s">
        <v>1289</v>
      </c>
      <c r="D447" s="11">
        <v>0.002</v>
      </c>
      <c r="E447" s="11" t="s">
        <v>1288</v>
      </c>
      <c r="F447" s="11" t="s">
        <v>2119</v>
      </c>
      <c r="G447" s="10" t="s">
        <v>2120</v>
      </c>
      <c r="H447" s="16">
        <v>42368</v>
      </c>
      <c r="I447" s="26">
        <v>44194</v>
      </c>
      <c r="J447" s="12">
        <v>530.74</v>
      </c>
      <c r="K447" s="13">
        <v>10</v>
      </c>
      <c r="L447" s="12">
        <v>1617.1</v>
      </c>
      <c r="M447" s="14">
        <v>134.81</v>
      </c>
      <c r="N447" s="11" t="s">
        <v>741</v>
      </c>
      <c r="O447" s="38"/>
    </row>
    <row r="448" spans="1:15" ht="38.25">
      <c r="A448" s="9">
        <v>423</v>
      </c>
      <c r="B448" s="10" t="s">
        <v>2121</v>
      </c>
      <c r="C448" s="11" t="s">
        <v>38</v>
      </c>
      <c r="D448" s="11">
        <v>0.0012</v>
      </c>
      <c r="E448" s="11" t="s">
        <v>39</v>
      </c>
      <c r="F448" s="11" t="s">
        <v>2122</v>
      </c>
      <c r="G448" s="10" t="s">
        <v>2123</v>
      </c>
      <c r="H448" s="16">
        <v>42453</v>
      </c>
      <c r="I448" s="26">
        <v>44278</v>
      </c>
      <c r="J448" s="12">
        <v>236.19</v>
      </c>
      <c r="K448" s="13">
        <v>6</v>
      </c>
      <c r="L448" s="12">
        <v>259.17</v>
      </c>
      <c r="M448" s="14">
        <v>21.6</v>
      </c>
      <c r="N448" s="11" t="s">
        <v>741</v>
      </c>
      <c r="O448" s="38"/>
    </row>
    <row r="449" spans="1:15" ht="38.25">
      <c r="A449" s="9">
        <v>424</v>
      </c>
      <c r="B449" s="10" t="s">
        <v>54</v>
      </c>
      <c r="C449" s="11" t="s">
        <v>1574</v>
      </c>
      <c r="D449" s="11">
        <v>0.003</v>
      </c>
      <c r="E449" s="11" t="s">
        <v>2124</v>
      </c>
      <c r="F449" s="11" t="s">
        <v>2125</v>
      </c>
      <c r="G449" s="10" t="s">
        <v>2126</v>
      </c>
      <c r="H449" s="16">
        <v>42401</v>
      </c>
      <c r="I449" s="26">
        <v>42767</v>
      </c>
      <c r="J449" s="12">
        <v>176.91</v>
      </c>
      <c r="K449" s="13">
        <v>3</v>
      </c>
      <c r="L449" s="12">
        <v>242.65</v>
      </c>
      <c r="M449" s="14">
        <v>20.22</v>
      </c>
      <c r="N449" s="11" t="s">
        <v>1171</v>
      </c>
      <c r="O449" s="38"/>
    </row>
    <row r="450" spans="1:15" ht="89.25">
      <c r="A450" s="9">
        <v>425</v>
      </c>
      <c r="B450" s="10" t="s">
        <v>1708</v>
      </c>
      <c r="C450" s="11" t="s">
        <v>52</v>
      </c>
      <c r="D450" s="11">
        <v>0.1</v>
      </c>
      <c r="E450" s="11" t="s">
        <v>2127</v>
      </c>
      <c r="F450" s="11" t="s">
        <v>2128</v>
      </c>
      <c r="G450" s="10" t="s">
        <v>2129</v>
      </c>
      <c r="H450" s="16">
        <v>42398</v>
      </c>
      <c r="I450" s="26">
        <v>44224</v>
      </c>
      <c r="J450" s="12">
        <v>102.16</v>
      </c>
      <c r="K450" s="13">
        <v>3</v>
      </c>
      <c r="L450" s="12">
        <v>4670.76</v>
      </c>
      <c r="M450" s="14">
        <v>389.23</v>
      </c>
      <c r="N450" s="11" t="s">
        <v>2130</v>
      </c>
      <c r="O450" s="38"/>
    </row>
    <row r="451" spans="1:15" ht="38.25">
      <c r="A451" s="9">
        <v>426</v>
      </c>
      <c r="B451" s="10" t="s">
        <v>2131</v>
      </c>
      <c r="C451" s="11" t="s">
        <v>197</v>
      </c>
      <c r="D451" s="11">
        <v>0.0641</v>
      </c>
      <c r="E451" s="11" t="s">
        <v>2132</v>
      </c>
      <c r="F451" s="11" t="s">
        <v>2133</v>
      </c>
      <c r="G451" s="10" t="s">
        <v>2134</v>
      </c>
      <c r="H451" s="10"/>
      <c r="I451" s="15"/>
      <c r="J451" s="12">
        <v>278.37</v>
      </c>
      <c r="K451" s="13">
        <v>10</v>
      </c>
      <c r="L451" s="12">
        <v>27193.52</v>
      </c>
      <c r="M451" s="14">
        <v>2266.13</v>
      </c>
      <c r="N451" s="11" t="s">
        <v>741</v>
      </c>
      <c r="O451" s="38"/>
    </row>
    <row r="452" spans="1:15" ht="38.25">
      <c r="A452" s="9">
        <v>427</v>
      </c>
      <c r="B452" s="10" t="s">
        <v>1512</v>
      </c>
      <c r="C452" s="11" t="s">
        <v>128</v>
      </c>
      <c r="D452" s="11">
        <v>0.0007</v>
      </c>
      <c r="E452" s="11" t="s">
        <v>2135</v>
      </c>
      <c r="F452" s="11" t="s">
        <v>2136</v>
      </c>
      <c r="G452" s="10" t="s">
        <v>2137</v>
      </c>
      <c r="H452" s="16">
        <v>42401</v>
      </c>
      <c r="I452" s="26">
        <v>44227</v>
      </c>
      <c r="J452" s="12">
        <v>530.74</v>
      </c>
      <c r="K452" s="13">
        <v>5</v>
      </c>
      <c r="L452" s="12">
        <v>283.1</v>
      </c>
      <c r="M452" s="14">
        <v>23.59</v>
      </c>
      <c r="N452" s="11" t="s">
        <v>741</v>
      </c>
      <c r="O452" s="38"/>
    </row>
    <row r="453" spans="1:15" ht="38.25">
      <c r="A453" s="9">
        <v>428</v>
      </c>
      <c r="B453" s="10" t="s">
        <v>1793</v>
      </c>
      <c r="C453" s="11" t="s">
        <v>1623</v>
      </c>
      <c r="D453" s="11">
        <v>0.8404</v>
      </c>
      <c r="E453" s="11" t="s">
        <v>2138</v>
      </c>
      <c r="F453" s="11" t="s">
        <v>2139</v>
      </c>
      <c r="G453" s="10" t="s">
        <v>2140</v>
      </c>
      <c r="H453" s="16">
        <v>42402</v>
      </c>
      <c r="I453" s="26">
        <v>44228</v>
      </c>
      <c r="J453" s="12">
        <v>240.36</v>
      </c>
      <c r="K453" s="13">
        <v>5</v>
      </c>
      <c r="L453" s="12">
        <v>100999.27</v>
      </c>
      <c r="M453" s="14">
        <v>8416.61</v>
      </c>
      <c r="N453" s="11" t="s">
        <v>2141</v>
      </c>
      <c r="O453" s="38"/>
    </row>
    <row r="454" spans="1:15" ht="38.25">
      <c r="A454" s="9">
        <v>429</v>
      </c>
      <c r="B454" s="10" t="s">
        <v>54</v>
      </c>
      <c r="C454" s="11" t="s">
        <v>188</v>
      </c>
      <c r="D454" s="11">
        <v>0.003</v>
      </c>
      <c r="E454" s="11" t="s">
        <v>2142</v>
      </c>
      <c r="F454" s="11" t="s">
        <v>2143</v>
      </c>
      <c r="G454" s="10" t="s">
        <v>2144</v>
      </c>
      <c r="H454" s="16">
        <v>42395</v>
      </c>
      <c r="I454" s="26">
        <v>42760</v>
      </c>
      <c r="J454" s="12">
        <v>159.22</v>
      </c>
      <c r="K454" s="13">
        <v>3</v>
      </c>
      <c r="L454" s="12">
        <v>218.39</v>
      </c>
      <c r="M454" s="14">
        <v>18.2</v>
      </c>
      <c r="N454" s="11" t="s">
        <v>1171</v>
      </c>
      <c r="O454" s="38"/>
    </row>
    <row r="455" spans="1:15" ht="38.25">
      <c r="A455" s="9">
        <v>430</v>
      </c>
      <c r="B455" s="10" t="s">
        <v>2145</v>
      </c>
      <c r="C455" s="11" t="s">
        <v>1513</v>
      </c>
      <c r="D455" s="11">
        <v>0.003</v>
      </c>
      <c r="E455" s="11" t="s">
        <v>2146</v>
      </c>
      <c r="F455" s="11" t="s">
        <v>2147</v>
      </c>
      <c r="G455" s="10" t="s">
        <v>2148</v>
      </c>
      <c r="H455" s="16">
        <v>42467</v>
      </c>
      <c r="I455" s="15"/>
      <c r="J455" s="12">
        <v>191.66</v>
      </c>
      <c r="K455" s="13">
        <v>3</v>
      </c>
      <c r="L455" s="12">
        <v>262.88</v>
      </c>
      <c r="M455" s="14">
        <v>21.91</v>
      </c>
      <c r="N455" s="11" t="s">
        <v>1171</v>
      </c>
      <c r="O455" s="38"/>
    </row>
    <row r="456" spans="1:15" ht="38.25">
      <c r="A456" s="9">
        <v>431</v>
      </c>
      <c r="B456" s="10" t="s">
        <v>2149</v>
      </c>
      <c r="C456" s="11" t="s">
        <v>1706</v>
      </c>
      <c r="D456" s="11">
        <v>0.0016</v>
      </c>
      <c r="E456" s="11" t="s">
        <v>2150</v>
      </c>
      <c r="F456" s="11" t="s">
        <v>2151</v>
      </c>
      <c r="G456" s="10" t="s">
        <v>2152</v>
      </c>
      <c r="H456" s="16">
        <v>42394</v>
      </c>
      <c r="I456" s="26">
        <v>42759</v>
      </c>
      <c r="J456" s="12">
        <v>442.28</v>
      </c>
      <c r="K456" s="13">
        <v>7</v>
      </c>
      <c r="L456" s="12">
        <v>754.92</v>
      </c>
      <c r="M456" s="14">
        <v>62.91</v>
      </c>
      <c r="N456" s="11" t="s">
        <v>741</v>
      </c>
      <c r="O456" s="38"/>
    </row>
    <row r="457" spans="1:15" ht="51">
      <c r="A457" s="9">
        <v>432</v>
      </c>
      <c r="B457" s="10" t="s">
        <v>2067</v>
      </c>
      <c r="C457" s="11" t="s">
        <v>116</v>
      </c>
      <c r="D457" s="11">
        <v>0.199</v>
      </c>
      <c r="E457" s="11" t="s">
        <v>2068</v>
      </c>
      <c r="F457" s="11" t="s">
        <v>2069</v>
      </c>
      <c r="G457" s="10" t="s">
        <v>2153</v>
      </c>
      <c r="H457" s="16">
        <v>42403</v>
      </c>
      <c r="I457" s="26">
        <v>44229</v>
      </c>
      <c r="J457" s="12">
        <v>85.53</v>
      </c>
      <c r="K457" s="13">
        <v>7</v>
      </c>
      <c r="L457" s="12">
        <v>18157.44</v>
      </c>
      <c r="M457" s="14">
        <v>1513.12</v>
      </c>
      <c r="N457" s="11" t="s">
        <v>2071</v>
      </c>
      <c r="O457" s="38"/>
    </row>
    <row r="458" spans="1:15" ht="38.25">
      <c r="A458" s="9">
        <v>433</v>
      </c>
      <c r="B458" s="10" t="s">
        <v>1214</v>
      </c>
      <c r="C458" s="11" t="s">
        <v>175</v>
      </c>
      <c r="D458" s="11">
        <v>0.0024</v>
      </c>
      <c r="E458" s="11" t="s">
        <v>2154</v>
      </c>
      <c r="F458" s="11" t="s">
        <v>2155</v>
      </c>
      <c r="G458" s="10" t="s">
        <v>2156</v>
      </c>
      <c r="H458" s="10"/>
      <c r="I458" s="15"/>
      <c r="J458" s="12">
        <v>212.3</v>
      </c>
      <c r="K458" s="13">
        <v>3</v>
      </c>
      <c r="L458" s="12">
        <v>232.95</v>
      </c>
      <c r="M458" s="14">
        <v>19.41</v>
      </c>
      <c r="N458" s="11" t="s">
        <v>1171</v>
      </c>
      <c r="O458" s="38"/>
    </row>
    <row r="459" spans="1:15" ht="38.25">
      <c r="A459" s="9">
        <v>434</v>
      </c>
      <c r="B459" s="10" t="s">
        <v>2020</v>
      </c>
      <c r="C459" s="11" t="s">
        <v>34</v>
      </c>
      <c r="D459" s="11">
        <v>0.0021</v>
      </c>
      <c r="E459" s="11" t="s">
        <v>2157</v>
      </c>
      <c r="F459" s="11" t="s">
        <v>2022</v>
      </c>
      <c r="G459" s="10" t="s">
        <v>2158</v>
      </c>
      <c r="H459" s="10"/>
      <c r="I459" s="26">
        <v>43943</v>
      </c>
      <c r="J459" s="12">
        <v>81.03</v>
      </c>
      <c r="K459" s="13">
        <v>3</v>
      </c>
      <c r="L459" s="12">
        <v>77.8</v>
      </c>
      <c r="M459" s="14">
        <v>6.48</v>
      </c>
      <c r="N459" s="11" t="s">
        <v>2024</v>
      </c>
      <c r="O459" s="38"/>
    </row>
    <row r="460" spans="1:15" ht="38.25">
      <c r="A460" s="9">
        <v>435</v>
      </c>
      <c r="B460" s="10" t="s">
        <v>2159</v>
      </c>
      <c r="C460" s="11" t="s">
        <v>55</v>
      </c>
      <c r="D460" s="11">
        <v>0.003</v>
      </c>
      <c r="E460" s="11" t="s">
        <v>2160</v>
      </c>
      <c r="F460" s="11" t="s">
        <v>2161</v>
      </c>
      <c r="G460" s="10" t="s">
        <v>2162</v>
      </c>
      <c r="H460" s="10"/>
      <c r="I460" s="15" t="s">
        <v>2163</v>
      </c>
      <c r="J460" s="12">
        <v>159.22</v>
      </c>
      <c r="K460" s="13">
        <v>3</v>
      </c>
      <c r="L460" s="12">
        <v>218.39</v>
      </c>
      <c r="M460" s="14">
        <v>18.2</v>
      </c>
      <c r="N460" s="11" t="s">
        <v>1171</v>
      </c>
      <c r="O460" s="38"/>
    </row>
    <row r="461" spans="1:15" ht="51">
      <c r="A461" s="9">
        <v>436</v>
      </c>
      <c r="B461" s="10" t="s">
        <v>639</v>
      </c>
      <c r="C461" s="11" t="s">
        <v>640</v>
      </c>
      <c r="D461" s="11">
        <v>0.0025</v>
      </c>
      <c r="E461" s="11" t="s">
        <v>2164</v>
      </c>
      <c r="F461" s="11" t="s">
        <v>2165</v>
      </c>
      <c r="G461" s="10" t="s">
        <v>2166</v>
      </c>
      <c r="H461" s="16">
        <v>42417</v>
      </c>
      <c r="I461" s="26">
        <v>42782</v>
      </c>
      <c r="J461" s="12">
        <v>808.74</v>
      </c>
      <c r="K461" s="13">
        <v>10</v>
      </c>
      <c r="L461" s="12">
        <v>2021.85</v>
      </c>
      <c r="M461" s="14">
        <v>168.49</v>
      </c>
      <c r="N461" s="11" t="s">
        <v>2167</v>
      </c>
      <c r="O461" s="38"/>
    </row>
    <row r="462" spans="1:15" ht="51">
      <c r="A462" s="9">
        <v>437</v>
      </c>
      <c r="B462" s="10" t="s">
        <v>639</v>
      </c>
      <c r="C462" s="11" t="s">
        <v>2168</v>
      </c>
      <c r="D462" s="11">
        <v>0.0066</v>
      </c>
      <c r="E462" s="11" t="s">
        <v>2164</v>
      </c>
      <c r="F462" s="11" t="s">
        <v>2165</v>
      </c>
      <c r="G462" s="10" t="s">
        <v>2169</v>
      </c>
      <c r="H462" s="16">
        <v>42417</v>
      </c>
      <c r="I462" s="26">
        <v>42782</v>
      </c>
      <c r="J462" s="12">
        <v>808.741</v>
      </c>
      <c r="K462" s="13">
        <v>10</v>
      </c>
      <c r="L462" s="12">
        <v>5337.68</v>
      </c>
      <c r="M462" s="14">
        <v>444.81</v>
      </c>
      <c r="N462" s="11" t="s">
        <v>2167</v>
      </c>
      <c r="O462" s="38"/>
    </row>
    <row r="463" spans="1:15" ht="38.25">
      <c r="A463" s="9">
        <v>438</v>
      </c>
      <c r="B463" s="10" t="s">
        <v>2170</v>
      </c>
      <c r="C463" s="11" t="s">
        <v>2171</v>
      </c>
      <c r="D463" s="11">
        <v>0.0124</v>
      </c>
      <c r="E463" s="11" t="s">
        <v>2172</v>
      </c>
      <c r="F463" s="11" t="s">
        <v>2173</v>
      </c>
      <c r="G463" s="10" t="s">
        <v>821</v>
      </c>
      <c r="H463" s="10"/>
      <c r="I463" s="26">
        <v>44180</v>
      </c>
      <c r="J463" s="12">
        <v>421.77</v>
      </c>
      <c r="K463" s="13">
        <v>10</v>
      </c>
      <c r="L463" s="12">
        <v>5229.95</v>
      </c>
      <c r="M463" s="14">
        <v>435.83</v>
      </c>
      <c r="N463" s="11" t="s">
        <v>741</v>
      </c>
      <c r="O463" s="38"/>
    </row>
    <row r="464" spans="1:15" ht="38.25">
      <c r="A464" s="9">
        <v>439</v>
      </c>
      <c r="B464" s="10" t="s">
        <v>1512</v>
      </c>
      <c r="C464" s="11" t="s">
        <v>127</v>
      </c>
      <c r="D464" s="11">
        <v>0.0007</v>
      </c>
      <c r="E464" s="11" t="s">
        <v>2174</v>
      </c>
      <c r="F464" s="11" t="s">
        <v>2175</v>
      </c>
      <c r="G464" s="10" t="s">
        <v>2176</v>
      </c>
      <c r="H464" s="16">
        <v>42452</v>
      </c>
      <c r="I464" s="26">
        <v>44277</v>
      </c>
      <c r="J464" s="12">
        <v>8113.98</v>
      </c>
      <c r="K464" s="13">
        <v>5</v>
      </c>
      <c r="L464" s="12">
        <v>405.7</v>
      </c>
      <c r="M464" s="14">
        <v>33.81</v>
      </c>
      <c r="N464" s="11" t="s">
        <v>741</v>
      </c>
      <c r="O464" s="38"/>
    </row>
    <row r="465" spans="1:15" ht="89.25">
      <c r="A465" s="9">
        <v>440</v>
      </c>
      <c r="B465" s="10" t="s">
        <v>2177</v>
      </c>
      <c r="C465" s="11" t="s">
        <v>176</v>
      </c>
      <c r="D465" s="11">
        <v>0.0015</v>
      </c>
      <c r="E465" s="11" t="s">
        <v>2178</v>
      </c>
      <c r="F465" s="11" t="s">
        <v>2179</v>
      </c>
      <c r="G465" s="10" t="s">
        <v>2180</v>
      </c>
      <c r="H465" s="16">
        <v>42447</v>
      </c>
      <c r="I465" s="26">
        <v>42811</v>
      </c>
      <c r="J465" s="12">
        <v>530.74</v>
      </c>
      <c r="K465" s="13">
        <v>7</v>
      </c>
      <c r="L465" s="12">
        <v>1217.09</v>
      </c>
      <c r="M465" s="14">
        <v>101.42</v>
      </c>
      <c r="N465" s="11" t="s">
        <v>741</v>
      </c>
      <c r="O465" s="38"/>
    </row>
    <row r="466" spans="1:15" ht="38.25">
      <c r="A466" s="9">
        <v>441</v>
      </c>
      <c r="B466" s="10" t="s">
        <v>2181</v>
      </c>
      <c r="C466" s="11" t="s">
        <v>1697</v>
      </c>
      <c r="D466" s="11">
        <v>0.1</v>
      </c>
      <c r="E466" s="11" t="s">
        <v>2182</v>
      </c>
      <c r="F466" s="11" t="s">
        <v>2183</v>
      </c>
      <c r="G466" s="10" t="s">
        <v>2184</v>
      </c>
      <c r="H466" s="10"/>
      <c r="I466" s="26">
        <v>44180</v>
      </c>
      <c r="J466" s="12">
        <v>530.74</v>
      </c>
      <c r="K466" s="13">
        <v>5</v>
      </c>
      <c r="L466" s="12">
        <v>57956.81</v>
      </c>
      <c r="M466" s="14">
        <v>4829.73</v>
      </c>
      <c r="N466" s="11" t="s">
        <v>741</v>
      </c>
      <c r="O466" s="38"/>
    </row>
    <row r="467" spans="1:15" ht="51">
      <c r="A467" s="9">
        <v>442</v>
      </c>
      <c r="B467" s="10" t="s">
        <v>2185</v>
      </c>
      <c r="C467" s="11" t="s">
        <v>60</v>
      </c>
      <c r="D467" s="11">
        <v>0.0022</v>
      </c>
      <c r="E467" s="11" t="s">
        <v>2186</v>
      </c>
      <c r="F467" s="11" t="s">
        <v>2187</v>
      </c>
      <c r="G467" s="10" t="s">
        <v>2188</v>
      </c>
      <c r="H467" s="10"/>
      <c r="I467" s="26">
        <v>42727</v>
      </c>
      <c r="J467" s="12">
        <v>431.23</v>
      </c>
      <c r="K467" s="13">
        <v>7</v>
      </c>
      <c r="L467" s="12">
        <v>1450.38</v>
      </c>
      <c r="M467" s="14">
        <v>120.87</v>
      </c>
      <c r="N467" s="11" t="s">
        <v>741</v>
      </c>
      <c r="O467" s="38"/>
    </row>
    <row r="468" spans="1:15" ht="38.25">
      <c r="A468" s="9">
        <v>443</v>
      </c>
      <c r="B468" s="10" t="s">
        <v>2189</v>
      </c>
      <c r="C468" s="11" t="s">
        <v>818</v>
      </c>
      <c r="D468" s="11">
        <v>0.003</v>
      </c>
      <c r="E468" s="11" t="s">
        <v>2190</v>
      </c>
      <c r="F468" s="11" t="s">
        <v>2191</v>
      </c>
      <c r="G468" s="10" t="s">
        <v>2192</v>
      </c>
      <c r="H468" s="16">
        <v>42471</v>
      </c>
      <c r="I468" s="26">
        <v>44296</v>
      </c>
      <c r="J468" s="12">
        <v>323.84</v>
      </c>
      <c r="K468" s="13">
        <v>3</v>
      </c>
      <c r="L468" s="12">
        <v>291.46</v>
      </c>
      <c r="M468" s="14">
        <v>24.29</v>
      </c>
      <c r="N468" s="11" t="s">
        <v>1171</v>
      </c>
      <c r="O468" s="38"/>
    </row>
    <row r="469" spans="1:15" ht="51">
      <c r="A469" s="9">
        <v>444</v>
      </c>
      <c r="B469" s="10" t="s">
        <v>1245</v>
      </c>
      <c r="C469" s="11" t="s">
        <v>174</v>
      </c>
      <c r="D469" s="11">
        <v>0.414</v>
      </c>
      <c r="E469" s="11" t="s">
        <v>2193</v>
      </c>
      <c r="F469" s="11" t="s">
        <v>2194</v>
      </c>
      <c r="G469" s="10" t="s">
        <v>2195</v>
      </c>
      <c r="H469" s="10"/>
      <c r="I469" s="26">
        <v>43775</v>
      </c>
      <c r="J469" s="12">
        <v>241.86</v>
      </c>
      <c r="K469" s="13">
        <v>3</v>
      </c>
      <c r="L469" s="12">
        <v>30039.01</v>
      </c>
      <c r="M469" s="14">
        <v>2503.25</v>
      </c>
      <c r="N469" s="11" t="s">
        <v>774</v>
      </c>
      <c r="O469" s="38"/>
    </row>
    <row r="470" spans="1:15" ht="38.25">
      <c r="A470" s="9">
        <v>445</v>
      </c>
      <c r="B470" s="10" t="s">
        <v>2196</v>
      </c>
      <c r="C470" s="11" t="s">
        <v>173</v>
      </c>
      <c r="D470" s="11">
        <v>0.0018</v>
      </c>
      <c r="E470" s="11" t="s">
        <v>2197</v>
      </c>
      <c r="F470" s="11" t="s">
        <v>2198</v>
      </c>
      <c r="G470" s="10" t="s">
        <v>1908</v>
      </c>
      <c r="H470" s="10"/>
      <c r="I470" s="26">
        <v>42727</v>
      </c>
      <c r="J470" s="12">
        <v>191.66</v>
      </c>
      <c r="K470" s="13">
        <v>3</v>
      </c>
      <c r="L470" s="12">
        <v>226.04</v>
      </c>
      <c r="M470" s="14">
        <v>18.84</v>
      </c>
      <c r="N470" s="11" t="s">
        <v>1171</v>
      </c>
      <c r="O470" s="38"/>
    </row>
    <row r="471" spans="1:15" ht="51">
      <c r="A471" s="9">
        <v>446</v>
      </c>
      <c r="B471" s="10" t="s">
        <v>99</v>
      </c>
      <c r="C471" s="11" t="s">
        <v>100</v>
      </c>
      <c r="D471" s="11">
        <v>0.0478</v>
      </c>
      <c r="E471" s="11" t="s">
        <v>2199</v>
      </c>
      <c r="F471" s="11" t="s">
        <v>2200</v>
      </c>
      <c r="G471" s="10" t="s">
        <v>2201</v>
      </c>
      <c r="H471" s="16">
        <v>42439</v>
      </c>
      <c r="I471" s="26">
        <v>44264</v>
      </c>
      <c r="J471" s="12">
        <v>619.88</v>
      </c>
      <c r="K471" s="13">
        <v>7</v>
      </c>
      <c r="L471" s="12">
        <v>20741.18</v>
      </c>
      <c r="M471" s="14">
        <v>1728.43</v>
      </c>
      <c r="N471" s="11" t="s">
        <v>735</v>
      </c>
      <c r="O471" s="38"/>
    </row>
    <row r="472" spans="1:15" ht="38.25">
      <c r="A472" s="9">
        <v>447</v>
      </c>
      <c r="B472" s="10" t="s">
        <v>2202</v>
      </c>
      <c r="C472" s="11" t="s">
        <v>946</v>
      </c>
      <c r="D472" s="11">
        <v>0.0036</v>
      </c>
      <c r="E472" s="11" t="s">
        <v>2203</v>
      </c>
      <c r="F472" s="11" t="s">
        <v>2204</v>
      </c>
      <c r="G472" s="10" t="s">
        <v>2205</v>
      </c>
      <c r="H472" s="10"/>
      <c r="I472" s="26">
        <v>43548</v>
      </c>
      <c r="J472" s="12">
        <v>727.16</v>
      </c>
      <c r="K472" s="13">
        <v>7</v>
      </c>
      <c r="L472" s="12">
        <v>1832.44</v>
      </c>
      <c r="M472" s="14">
        <v>152.7</v>
      </c>
      <c r="N472" s="11" t="s">
        <v>741</v>
      </c>
      <c r="O472" s="38"/>
    </row>
    <row r="473" spans="1:15" ht="51">
      <c r="A473" s="9">
        <v>448</v>
      </c>
      <c r="B473" s="10" t="s">
        <v>2206</v>
      </c>
      <c r="C473" s="11" t="s">
        <v>215</v>
      </c>
      <c r="D473" s="11">
        <v>0.0189</v>
      </c>
      <c r="E473" s="11" t="s">
        <v>2207</v>
      </c>
      <c r="F473" s="11" t="s">
        <v>2208</v>
      </c>
      <c r="G473" s="10" t="s">
        <v>2209</v>
      </c>
      <c r="H473" s="10"/>
      <c r="I473" s="26">
        <v>44257</v>
      </c>
      <c r="J473" s="12">
        <v>357.51</v>
      </c>
      <c r="K473" s="13">
        <v>7</v>
      </c>
      <c r="L473" s="12">
        <v>10330.01</v>
      </c>
      <c r="M473" s="14">
        <v>860.83</v>
      </c>
      <c r="N473" s="11" t="s">
        <v>1978</v>
      </c>
      <c r="O473" s="38"/>
    </row>
    <row r="474" spans="1:15" ht="51">
      <c r="A474" s="9">
        <v>449</v>
      </c>
      <c r="B474" s="10" t="s">
        <v>27</v>
      </c>
      <c r="C474" s="11" t="s">
        <v>28</v>
      </c>
      <c r="D474" s="11">
        <v>0.0201</v>
      </c>
      <c r="E474" s="11" t="s">
        <v>2210</v>
      </c>
      <c r="F474" s="11" t="s">
        <v>2211</v>
      </c>
      <c r="G474" s="10" t="s">
        <v>2212</v>
      </c>
      <c r="H474" s="10"/>
      <c r="I474" s="26">
        <v>44180</v>
      </c>
      <c r="J474" s="12">
        <v>1046.44</v>
      </c>
      <c r="K474" s="13">
        <v>5</v>
      </c>
      <c r="L474" s="12">
        <v>10516.72</v>
      </c>
      <c r="M474" s="14">
        <v>876.39</v>
      </c>
      <c r="N474" s="11" t="s">
        <v>1978</v>
      </c>
      <c r="O474" s="38"/>
    </row>
    <row r="475" spans="1:15" ht="89.25">
      <c r="A475" s="9">
        <v>450</v>
      </c>
      <c r="B475" s="10" t="s">
        <v>2213</v>
      </c>
      <c r="C475" s="11" t="s">
        <v>88</v>
      </c>
      <c r="D475" s="11">
        <v>0.0026</v>
      </c>
      <c r="E475" s="11" t="s">
        <v>2214</v>
      </c>
      <c r="F475" s="11" t="s">
        <v>2215</v>
      </c>
      <c r="G475" s="10" t="s">
        <v>2216</v>
      </c>
      <c r="H475" s="10"/>
      <c r="I475" s="26">
        <v>44257</v>
      </c>
      <c r="J475" s="12">
        <v>965.94</v>
      </c>
      <c r="K475" s="13">
        <v>5</v>
      </c>
      <c r="L475" s="12">
        <v>1255.72</v>
      </c>
      <c r="M475" s="14">
        <v>104.64</v>
      </c>
      <c r="N475" s="11" t="s">
        <v>741</v>
      </c>
      <c r="O475" s="38"/>
    </row>
    <row r="476" spans="1:15" ht="89.25">
      <c r="A476" s="9">
        <v>451</v>
      </c>
      <c r="B476" s="10" t="s">
        <v>306</v>
      </c>
      <c r="C476" s="11" t="s">
        <v>307</v>
      </c>
      <c r="D476" s="11">
        <v>2</v>
      </c>
      <c r="E476" s="11" t="s">
        <v>2217</v>
      </c>
      <c r="F476" s="11" t="s">
        <v>2218</v>
      </c>
      <c r="G476" s="10" t="s">
        <v>2219</v>
      </c>
      <c r="H476" s="10"/>
      <c r="I476" s="26">
        <v>44257</v>
      </c>
      <c r="J476" s="12">
        <v>294.95</v>
      </c>
      <c r="K476" s="13">
        <v>3</v>
      </c>
      <c r="L476" s="12">
        <v>176970</v>
      </c>
      <c r="M476" s="14">
        <v>14747.5</v>
      </c>
      <c r="N476" s="11" t="s">
        <v>2130</v>
      </c>
      <c r="O476" s="38"/>
    </row>
    <row r="477" spans="1:15" ht="38.25">
      <c r="A477" s="9">
        <v>452</v>
      </c>
      <c r="B477" s="10" t="s">
        <v>1797</v>
      </c>
      <c r="C477" s="11" t="s">
        <v>1798</v>
      </c>
      <c r="D477" s="11">
        <v>0.0063</v>
      </c>
      <c r="E477" s="11" t="s">
        <v>2225</v>
      </c>
      <c r="F477" s="11" t="s">
        <v>2226</v>
      </c>
      <c r="G477" s="10" t="s">
        <v>2227</v>
      </c>
      <c r="H477" s="10"/>
      <c r="I477" s="26">
        <v>44257</v>
      </c>
      <c r="J477" s="12">
        <v>225.08</v>
      </c>
      <c r="K477" s="13">
        <v>10</v>
      </c>
      <c r="L477" s="12">
        <v>3096.92</v>
      </c>
      <c r="M477" s="14">
        <v>258.08</v>
      </c>
      <c r="N477" s="11" t="s">
        <v>741</v>
      </c>
      <c r="O477" s="38"/>
    </row>
    <row r="478" spans="1:15" ht="38.25">
      <c r="A478" s="9">
        <v>453</v>
      </c>
      <c r="B478" s="10" t="s">
        <v>2228</v>
      </c>
      <c r="C478" s="11" t="s">
        <v>71</v>
      </c>
      <c r="D478" s="11">
        <v>0.0025</v>
      </c>
      <c r="E478" s="11" t="s">
        <v>2225</v>
      </c>
      <c r="F478" s="11" t="s">
        <v>2226</v>
      </c>
      <c r="G478" s="10" t="s">
        <v>2229</v>
      </c>
      <c r="H478" s="16">
        <v>42475</v>
      </c>
      <c r="I478" s="26">
        <v>44300</v>
      </c>
      <c r="J478" s="12">
        <v>368.57</v>
      </c>
      <c r="K478" s="13">
        <v>10</v>
      </c>
      <c r="L478" s="12">
        <v>2012.39</v>
      </c>
      <c r="M478" s="14">
        <v>167.7</v>
      </c>
      <c r="N478" s="11" t="s">
        <v>741</v>
      </c>
      <c r="O478" s="38"/>
    </row>
    <row r="479" spans="1:15" ht="38.25">
      <c r="A479" s="9">
        <v>454</v>
      </c>
      <c r="B479" s="10" t="s">
        <v>1624</v>
      </c>
      <c r="C479" s="11" t="s">
        <v>171</v>
      </c>
      <c r="D479" s="11">
        <v>0.005</v>
      </c>
      <c r="E479" s="11" t="s">
        <v>2230</v>
      </c>
      <c r="F479" s="11" t="s">
        <v>2226</v>
      </c>
      <c r="G479" s="10" t="s">
        <v>2231</v>
      </c>
      <c r="H479" s="16">
        <v>42475</v>
      </c>
      <c r="I479" s="26">
        <v>44300</v>
      </c>
      <c r="J479" s="12">
        <v>225.08</v>
      </c>
      <c r="K479" s="13">
        <v>10</v>
      </c>
      <c r="L479" s="12">
        <v>2457.87</v>
      </c>
      <c r="M479" s="14">
        <v>204.82</v>
      </c>
      <c r="N479" s="11" t="s">
        <v>741</v>
      </c>
      <c r="O479" s="38"/>
    </row>
    <row r="480" spans="1:15" ht="38.25">
      <c r="A480" s="9">
        <v>455</v>
      </c>
      <c r="B480" s="10" t="s">
        <v>1853</v>
      </c>
      <c r="C480" s="11" t="s">
        <v>1854</v>
      </c>
      <c r="D480" s="11">
        <v>0.002</v>
      </c>
      <c r="E480" s="11" t="s">
        <v>2232</v>
      </c>
      <c r="F480" s="11" t="s">
        <v>1856</v>
      </c>
      <c r="G480" s="10" t="s">
        <v>2233</v>
      </c>
      <c r="H480" s="10"/>
      <c r="I480" s="26">
        <v>43396</v>
      </c>
      <c r="J480" s="12">
        <v>378.13</v>
      </c>
      <c r="K480" s="13">
        <v>5</v>
      </c>
      <c r="L480" s="12">
        <v>576.27</v>
      </c>
      <c r="M480" s="14">
        <v>48.02</v>
      </c>
      <c r="N480" s="11" t="s">
        <v>741</v>
      </c>
      <c r="O480" s="38"/>
    </row>
    <row r="481" spans="1:15" ht="76.5">
      <c r="A481" s="9">
        <v>456</v>
      </c>
      <c r="B481" s="10" t="s">
        <v>2234</v>
      </c>
      <c r="C481" s="11" t="s">
        <v>142</v>
      </c>
      <c r="D481" s="11">
        <v>0.006</v>
      </c>
      <c r="E481" s="11" t="s">
        <v>2235</v>
      </c>
      <c r="F481" s="11" t="s">
        <v>2236</v>
      </c>
      <c r="G481" s="10" t="s">
        <v>2237</v>
      </c>
      <c r="H481" s="10"/>
      <c r="I481" s="26">
        <v>44257</v>
      </c>
      <c r="J481" s="12">
        <v>504.85</v>
      </c>
      <c r="K481" s="13">
        <v>7</v>
      </c>
      <c r="L481" s="12">
        <v>2120.37</v>
      </c>
      <c r="M481" s="14">
        <v>176.7</v>
      </c>
      <c r="N481" s="11" t="s">
        <v>741</v>
      </c>
      <c r="O481" s="38"/>
    </row>
    <row r="482" spans="1:15" ht="38.25">
      <c r="A482" s="9">
        <v>457</v>
      </c>
      <c r="B482" s="10" t="s">
        <v>193</v>
      </c>
      <c r="C482" s="11" t="s">
        <v>194</v>
      </c>
      <c r="D482" s="11">
        <v>0.0066</v>
      </c>
      <c r="E482" s="11" t="s">
        <v>2238</v>
      </c>
      <c r="F482" s="11" t="s">
        <v>2239</v>
      </c>
      <c r="G482" s="10" t="s">
        <v>2240</v>
      </c>
      <c r="H482" s="16">
        <v>42461</v>
      </c>
      <c r="I482" s="26">
        <v>44286</v>
      </c>
      <c r="J482" s="12">
        <v>442.28</v>
      </c>
      <c r="K482" s="13">
        <v>7</v>
      </c>
      <c r="L482" s="12">
        <v>4462.64</v>
      </c>
      <c r="M482" s="14">
        <v>371.89</v>
      </c>
      <c r="N482" s="11" t="s">
        <v>741</v>
      </c>
      <c r="O482" s="38"/>
    </row>
    <row r="483" spans="1:15" ht="38.25">
      <c r="A483" s="9">
        <v>458</v>
      </c>
      <c r="B483" s="10" t="s">
        <v>2241</v>
      </c>
      <c r="C483" s="11" t="s">
        <v>169</v>
      </c>
      <c r="D483" s="11">
        <v>0.0274</v>
      </c>
      <c r="E483" s="11" t="s">
        <v>2242</v>
      </c>
      <c r="F483" s="11" t="s">
        <v>2243</v>
      </c>
      <c r="G483" s="10" t="s">
        <v>2244</v>
      </c>
      <c r="H483" s="16">
        <v>42471</v>
      </c>
      <c r="I483" s="26">
        <v>44296</v>
      </c>
      <c r="J483" s="12">
        <v>809.63</v>
      </c>
      <c r="K483" s="13">
        <v>10</v>
      </c>
      <c r="L483" s="12">
        <v>22183.86</v>
      </c>
      <c r="M483" s="14">
        <v>1848.66</v>
      </c>
      <c r="N483" s="11" t="s">
        <v>741</v>
      </c>
      <c r="O483" s="38"/>
    </row>
    <row r="484" spans="1:15" ht="38.25">
      <c r="A484" s="9">
        <v>459</v>
      </c>
      <c r="B484" s="10" t="s">
        <v>179</v>
      </c>
      <c r="C484" s="11" t="s">
        <v>207</v>
      </c>
      <c r="D484" s="11">
        <v>0.0017</v>
      </c>
      <c r="E484" s="11" t="s">
        <v>2245</v>
      </c>
      <c r="F484" s="11" t="s">
        <v>2246</v>
      </c>
      <c r="G484" s="10" t="s">
        <v>2247</v>
      </c>
      <c r="H484" s="16">
        <v>42475</v>
      </c>
      <c r="I484" s="26">
        <v>42839</v>
      </c>
      <c r="J484" s="12">
        <v>378.13</v>
      </c>
      <c r="K484" s="13">
        <v>7</v>
      </c>
      <c r="L484" s="12">
        <v>982.74</v>
      </c>
      <c r="M484" s="14">
        <v>81.9</v>
      </c>
      <c r="N484" s="11" t="s">
        <v>741</v>
      </c>
      <c r="O484" s="38"/>
    </row>
    <row r="485" spans="1:15" ht="51">
      <c r="A485" s="9">
        <v>460</v>
      </c>
      <c r="B485" s="10" t="s">
        <v>158</v>
      </c>
      <c r="C485" s="11" t="s">
        <v>117</v>
      </c>
      <c r="D485" s="11">
        <v>0.0043</v>
      </c>
      <c r="E485" s="11" t="s">
        <v>2248</v>
      </c>
      <c r="F485" s="11" t="s">
        <v>2249</v>
      </c>
      <c r="G485" s="10" t="s">
        <v>2250</v>
      </c>
      <c r="H485" s="16">
        <v>42460</v>
      </c>
      <c r="I485" s="26">
        <v>44285</v>
      </c>
      <c r="J485" s="12">
        <v>1159.14</v>
      </c>
      <c r="K485" s="13">
        <v>7</v>
      </c>
      <c r="L485" s="12">
        <v>3489.01</v>
      </c>
      <c r="M485" s="14">
        <v>290.75</v>
      </c>
      <c r="N485" s="11" t="s">
        <v>735</v>
      </c>
      <c r="O485" s="38"/>
    </row>
    <row r="486" spans="1:15" ht="76.5">
      <c r="A486" s="9">
        <v>461</v>
      </c>
      <c r="B486" s="10" t="s">
        <v>2251</v>
      </c>
      <c r="C486" s="11" t="s">
        <v>2252</v>
      </c>
      <c r="D486" s="11">
        <v>0.0381</v>
      </c>
      <c r="E486" s="11" t="s">
        <v>2253</v>
      </c>
      <c r="F486" s="11" t="s">
        <v>2254</v>
      </c>
      <c r="G486" s="10" t="s">
        <v>2255</v>
      </c>
      <c r="H486" s="10"/>
      <c r="I486" s="26">
        <v>43289</v>
      </c>
      <c r="J486" s="12">
        <v>624.91</v>
      </c>
      <c r="K486" s="13">
        <v>6</v>
      </c>
      <c r="L486" s="12">
        <v>14285.44</v>
      </c>
      <c r="M486" s="14">
        <v>1190.45</v>
      </c>
      <c r="N486" s="11" t="s">
        <v>2017</v>
      </c>
      <c r="O486" s="38"/>
    </row>
    <row r="487" spans="1:15" ht="38.25">
      <c r="A487" s="9">
        <v>462</v>
      </c>
      <c r="B487" s="10" t="s">
        <v>63</v>
      </c>
      <c r="C487" s="11" t="s">
        <v>64</v>
      </c>
      <c r="D487" s="11">
        <v>0.0063</v>
      </c>
      <c r="E487" s="11" t="s">
        <v>2256</v>
      </c>
      <c r="F487" s="11" t="s">
        <v>2257</v>
      </c>
      <c r="G487" s="10" t="s">
        <v>2258</v>
      </c>
      <c r="H487" s="16">
        <v>42475</v>
      </c>
      <c r="I487" s="26">
        <v>44300</v>
      </c>
      <c r="J487" s="12">
        <v>411.9</v>
      </c>
      <c r="K487" s="13">
        <v>7</v>
      </c>
      <c r="L487" s="12">
        <v>3967.19</v>
      </c>
      <c r="M487" s="14">
        <v>330.6</v>
      </c>
      <c r="N487" s="11" t="s">
        <v>741</v>
      </c>
      <c r="O487" s="38"/>
    </row>
    <row r="488" spans="1:15" ht="38.25">
      <c r="A488" s="9">
        <v>463</v>
      </c>
      <c r="B488" s="10" t="s">
        <v>63</v>
      </c>
      <c r="C488" s="11" t="s">
        <v>638</v>
      </c>
      <c r="D488" s="11">
        <v>0.0044</v>
      </c>
      <c r="E488" s="11" t="s">
        <v>2256</v>
      </c>
      <c r="F488" s="11" t="s">
        <v>2257</v>
      </c>
      <c r="G488" s="10" t="s">
        <v>2259</v>
      </c>
      <c r="H488" s="16">
        <v>42475</v>
      </c>
      <c r="I488" s="26">
        <v>44300</v>
      </c>
      <c r="J488" s="12">
        <v>411.9</v>
      </c>
      <c r="K488" s="13">
        <v>7</v>
      </c>
      <c r="L488" s="12">
        <v>2770.74</v>
      </c>
      <c r="M488" s="14">
        <v>230.89</v>
      </c>
      <c r="N488" s="11" t="s">
        <v>741</v>
      </c>
      <c r="O488" s="38"/>
    </row>
    <row r="489" spans="1:15" ht="38.25">
      <c r="A489" s="9">
        <v>464</v>
      </c>
      <c r="B489" s="10" t="s">
        <v>1727</v>
      </c>
      <c r="C489" s="11" t="s">
        <v>2260</v>
      </c>
      <c r="D489" s="11">
        <v>0.0322</v>
      </c>
      <c r="E489" s="11" t="s">
        <v>2261</v>
      </c>
      <c r="F489" s="11" t="s">
        <v>2262</v>
      </c>
      <c r="G489" s="10" t="s">
        <v>2263</v>
      </c>
      <c r="H489" s="16">
        <v>42475</v>
      </c>
      <c r="I489" s="26">
        <v>44300</v>
      </c>
      <c r="J489" s="12">
        <v>572.38</v>
      </c>
      <c r="K489" s="13">
        <v>12</v>
      </c>
      <c r="L489" s="12">
        <v>22116.76</v>
      </c>
      <c r="M489" s="14">
        <v>1843.06</v>
      </c>
      <c r="N489" s="11" t="s">
        <v>741</v>
      </c>
      <c r="O489" s="38"/>
    </row>
    <row r="490" spans="1:15" ht="89.25">
      <c r="A490" s="9">
        <v>465</v>
      </c>
      <c r="B490" s="10" t="s">
        <v>189</v>
      </c>
      <c r="C490" s="11" t="s">
        <v>72</v>
      </c>
      <c r="D490" s="11">
        <v>1.9245</v>
      </c>
      <c r="E490" s="11" t="s">
        <v>2264</v>
      </c>
      <c r="F490" s="11" t="s">
        <v>2265</v>
      </c>
      <c r="G490" s="10" t="s">
        <v>2266</v>
      </c>
      <c r="H490" s="16">
        <v>42460</v>
      </c>
      <c r="I490" s="26">
        <v>44285</v>
      </c>
      <c r="J490" s="12">
        <v>217.68</v>
      </c>
      <c r="K490" s="13">
        <v>3</v>
      </c>
      <c r="L490" s="12">
        <v>125677.55</v>
      </c>
      <c r="M490" s="14">
        <v>10473.13</v>
      </c>
      <c r="N490" s="11" t="s">
        <v>2077</v>
      </c>
      <c r="O490" s="38"/>
    </row>
    <row r="491" spans="1:15" ht="38.25">
      <c r="A491" s="9">
        <v>466</v>
      </c>
      <c r="B491" s="10" t="s">
        <v>195</v>
      </c>
      <c r="C491" s="11" t="s">
        <v>196</v>
      </c>
      <c r="D491" s="11">
        <v>0.0186</v>
      </c>
      <c r="E491" s="11" t="s">
        <v>2267</v>
      </c>
      <c r="F491" s="11" t="s">
        <v>2268</v>
      </c>
      <c r="G491" s="10" t="s">
        <v>1998</v>
      </c>
      <c r="H491" s="10"/>
      <c r="I491" s="26">
        <v>44257</v>
      </c>
      <c r="J491" s="12">
        <v>174.58</v>
      </c>
      <c r="K491" s="13">
        <v>7</v>
      </c>
      <c r="L491" s="12">
        <v>4964.3</v>
      </c>
      <c r="M491" s="14">
        <v>413.69</v>
      </c>
      <c r="N491" s="11" t="s">
        <v>741</v>
      </c>
      <c r="O491" s="38"/>
    </row>
    <row r="492" spans="1:15" ht="38.25">
      <c r="A492" s="9">
        <v>467</v>
      </c>
      <c r="B492" s="10" t="s">
        <v>2269</v>
      </c>
      <c r="C492" s="11" t="s">
        <v>1519</v>
      </c>
      <c r="D492" s="11">
        <v>0.003</v>
      </c>
      <c r="E492" s="11" t="s">
        <v>2270</v>
      </c>
      <c r="F492" s="11" t="s">
        <v>2271</v>
      </c>
      <c r="G492" s="10" t="s">
        <v>2272</v>
      </c>
      <c r="H492" s="10"/>
      <c r="I492" s="26">
        <v>44257</v>
      </c>
      <c r="J492" s="12">
        <v>323.84</v>
      </c>
      <c r="K492" s="13">
        <v>3</v>
      </c>
      <c r="L492" s="12">
        <v>291.46</v>
      </c>
      <c r="M492" s="14">
        <v>24.29</v>
      </c>
      <c r="N492" s="11" t="s">
        <v>1987</v>
      </c>
      <c r="O492" s="38"/>
    </row>
    <row r="493" spans="1:15" ht="51">
      <c r="A493" s="9">
        <v>468</v>
      </c>
      <c r="B493" s="10" t="s">
        <v>110</v>
      </c>
      <c r="C493" s="11" t="s">
        <v>2273</v>
      </c>
      <c r="D493" s="11">
        <v>0.4643</v>
      </c>
      <c r="E493" s="11" t="s">
        <v>2274</v>
      </c>
      <c r="F493" s="11" t="s">
        <v>2275</v>
      </c>
      <c r="G493" s="10" t="s">
        <v>944</v>
      </c>
      <c r="H493" s="10"/>
      <c r="I493" s="26">
        <v>44257</v>
      </c>
      <c r="J493" s="12">
        <v>1046.44</v>
      </c>
      <c r="K493" s="13">
        <v>5</v>
      </c>
      <c r="L493" s="12">
        <v>242931.05</v>
      </c>
      <c r="M493" s="14">
        <v>20244.25</v>
      </c>
      <c r="N493" s="11" t="s">
        <v>2276</v>
      </c>
      <c r="O493" s="38"/>
    </row>
    <row r="494" spans="1:15" ht="38.25">
      <c r="A494" s="9">
        <v>469</v>
      </c>
      <c r="B494" s="10" t="s">
        <v>1279</v>
      </c>
      <c r="C494" s="11" t="s">
        <v>225</v>
      </c>
      <c r="D494" s="11">
        <v>0.0027</v>
      </c>
      <c r="E494" s="11" t="s">
        <v>2277</v>
      </c>
      <c r="F494" s="11" t="s">
        <v>2278</v>
      </c>
      <c r="G494" s="10" t="s">
        <v>949</v>
      </c>
      <c r="H494" s="10"/>
      <c r="I494" s="26">
        <v>42832</v>
      </c>
      <c r="J494" s="12">
        <v>530.74</v>
      </c>
      <c r="K494" s="13">
        <v>7</v>
      </c>
      <c r="L494" s="12">
        <v>2190.77</v>
      </c>
      <c r="M494" s="14">
        <v>182.56</v>
      </c>
      <c r="N494" s="11" t="s">
        <v>741</v>
      </c>
      <c r="O494" s="38"/>
    </row>
    <row r="495" spans="1:15" ht="38.25">
      <c r="A495" s="9">
        <v>470</v>
      </c>
      <c r="B495" s="10" t="s">
        <v>179</v>
      </c>
      <c r="C495" s="11" t="s">
        <v>222</v>
      </c>
      <c r="D495" s="11">
        <v>0.0046</v>
      </c>
      <c r="E495" s="11" t="s">
        <v>2279</v>
      </c>
      <c r="F495" s="11" t="s">
        <v>2280</v>
      </c>
      <c r="G495" s="10" t="s">
        <v>2281</v>
      </c>
      <c r="H495" s="10"/>
      <c r="I495" s="26">
        <v>44293</v>
      </c>
      <c r="J495" s="12">
        <v>415.95</v>
      </c>
      <c r="K495" s="13">
        <v>7</v>
      </c>
      <c r="L495" s="12">
        <v>2925.16</v>
      </c>
      <c r="M495" s="14">
        <v>243.76</v>
      </c>
      <c r="N495" s="11" t="s">
        <v>741</v>
      </c>
      <c r="O495" s="38"/>
    </row>
    <row r="496" spans="1:15" ht="51">
      <c r="A496" s="9">
        <v>471</v>
      </c>
      <c r="B496" s="10" t="s">
        <v>2282</v>
      </c>
      <c r="C496" s="11" t="s">
        <v>2305</v>
      </c>
      <c r="D496" s="11">
        <v>0.0635</v>
      </c>
      <c r="E496" s="11" t="s">
        <v>2283</v>
      </c>
      <c r="F496" s="11" t="s">
        <v>2284</v>
      </c>
      <c r="G496" s="10" t="s">
        <v>2285</v>
      </c>
      <c r="H496" s="10"/>
      <c r="I496" s="26">
        <v>44293</v>
      </c>
      <c r="J496" s="12">
        <v>354.34</v>
      </c>
      <c r="K496" s="13">
        <v>7</v>
      </c>
      <c r="L496" s="12">
        <v>15750.41</v>
      </c>
      <c r="M496" s="14">
        <v>1312.53</v>
      </c>
      <c r="N496" s="11" t="s">
        <v>741</v>
      </c>
      <c r="O496" s="38"/>
    </row>
    <row r="497" spans="1:15" ht="38.25">
      <c r="A497" s="9">
        <v>472</v>
      </c>
      <c r="B497" s="10" t="s">
        <v>2286</v>
      </c>
      <c r="C497" s="11" t="s">
        <v>1517</v>
      </c>
      <c r="D497" s="11">
        <v>0.0012</v>
      </c>
      <c r="E497" s="11" t="s">
        <v>2287</v>
      </c>
      <c r="F497" s="11" t="s">
        <v>2288</v>
      </c>
      <c r="G497" s="10" t="s">
        <v>2289</v>
      </c>
      <c r="H497" s="10"/>
      <c r="I497" s="26">
        <v>42832</v>
      </c>
      <c r="J497" s="12">
        <v>378.13</v>
      </c>
      <c r="K497" s="13">
        <v>7</v>
      </c>
      <c r="L497" s="12">
        <v>693.7</v>
      </c>
      <c r="M497" s="14">
        <v>57.81</v>
      </c>
      <c r="N497" s="11" t="s">
        <v>741</v>
      </c>
      <c r="O497" s="38"/>
    </row>
    <row r="498" spans="1:15" ht="38.25">
      <c r="A498" s="9">
        <v>473</v>
      </c>
      <c r="B498" s="10" t="s">
        <v>2290</v>
      </c>
      <c r="C498" s="11" t="s">
        <v>1509</v>
      </c>
      <c r="D498" s="11">
        <v>0.001</v>
      </c>
      <c r="E498" s="11" t="s">
        <v>2291</v>
      </c>
      <c r="F498" s="11" t="s">
        <v>2292</v>
      </c>
      <c r="G498" s="10" t="s">
        <v>2023</v>
      </c>
      <c r="H498" s="10"/>
      <c r="I498" s="26">
        <v>42832</v>
      </c>
      <c r="J498" s="12">
        <v>530.74</v>
      </c>
      <c r="K498" s="13">
        <v>10</v>
      </c>
      <c r="L498" s="12">
        <v>1159.14</v>
      </c>
      <c r="M498" s="14">
        <v>96.59</v>
      </c>
      <c r="N498" s="11" t="s">
        <v>741</v>
      </c>
      <c r="O498" s="38"/>
    </row>
    <row r="499" spans="1:15" ht="38.25">
      <c r="A499" s="9">
        <v>474</v>
      </c>
      <c r="B499" s="10" t="s">
        <v>1586</v>
      </c>
      <c r="C499" s="11" t="s">
        <v>2293</v>
      </c>
      <c r="D499" s="11">
        <v>0.3</v>
      </c>
      <c r="E499" s="11" t="s">
        <v>2294</v>
      </c>
      <c r="F499" s="11" t="s">
        <v>2295</v>
      </c>
      <c r="G499" s="10" t="s">
        <v>2296</v>
      </c>
      <c r="H499" s="10"/>
      <c r="I499" s="26">
        <v>42774</v>
      </c>
      <c r="J499" s="12">
        <v>88.39</v>
      </c>
      <c r="K499" s="13">
        <v>3</v>
      </c>
      <c r="L499" s="12">
        <v>17373.94</v>
      </c>
      <c r="M499" s="14">
        <v>1447.83</v>
      </c>
      <c r="N499" s="11" t="s">
        <v>774</v>
      </c>
      <c r="O499" s="38"/>
    </row>
    <row r="500" spans="1:15" ht="38.25">
      <c r="A500" s="9">
        <v>475</v>
      </c>
      <c r="B500" s="10" t="s">
        <v>2297</v>
      </c>
      <c r="C500" s="11" t="s">
        <v>2298</v>
      </c>
      <c r="D500" s="11">
        <v>0.1</v>
      </c>
      <c r="E500" s="11" t="s">
        <v>2299</v>
      </c>
      <c r="F500" s="11" t="s">
        <v>2300</v>
      </c>
      <c r="G500" s="10" t="s">
        <v>2301</v>
      </c>
      <c r="H500" s="10"/>
      <c r="I500" s="26">
        <v>43289</v>
      </c>
      <c r="J500" s="12">
        <v>81.01</v>
      </c>
      <c r="K500" s="13">
        <v>3</v>
      </c>
      <c r="L500" s="12">
        <v>5307.78</v>
      </c>
      <c r="M500" s="14">
        <v>442.31</v>
      </c>
      <c r="N500" s="11" t="s">
        <v>2302</v>
      </c>
      <c r="O500" s="38"/>
    </row>
    <row r="501" spans="1:14" ht="38.25">
      <c r="A501" s="9">
        <v>476</v>
      </c>
      <c r="B501" s="10" t="s">
        <v>414</v>
      </c>
      <c r="C501" s="11" t="s">
        <v>102</v>
      </c>
      <c r="D501" s="11">
        <v>0.0055</v>
      </c>
      <c r="E501" s="11" t="s">
        <v>482</v>
      </c>
      <c r="G501" s="10" t="s">
        <v>530</v>
      </c>
      <c r="H501" s="16">
        <v>42461</v>
      </c>
      <c r="I501" s="17">
        <v>44356</v>
      </c>
      <c r="L501" s="12">
        <v>3187.62</v>
      </c>
      <c r="N501" s="11" t="s">
        <v>741</v>
      </c>
    </row>
    <row r="502" spans="1:14" ht="38.25">
      <c r="A502" s="9">
        <v>477</v>
      </c>
      <c r="B502" s="10" t="s">
        <v>415</v>
      </c>
      <c r="C502" s="11" t="s">
        <v>416</v>
      </c>
      <c r="D502" s="11">
        <v>0.0022</v>
      </c>
      <c r="E502" s="11" t="s">
        <v>483</v>
      </c>
      <c r="G502" s="10" t="s">
        <v>531</v>
      </c>
      <c r="H502" s="16">
        <v>42545</v>
      </c>
      <c r="I502" s="17">
        <v>42909</v>
      </c>
      <c r="L502" s="12">
        <v>237.49</v>
      </c>
      <c r="N502" s="11" t="s">
        <v>576</v>
      </c>
    </row>
    <row r="503" spans="1:14" ht="38.25">
      <c r="A503" s="9">
        <v>478</v>
      </c>
      <c r="B503" s="10" t="s">
        <v>417</v>
      </c>
      <c r="C503" s="11" t="s">
        <v>285</v>
      </c>
      <c r="D503" s="11">
        <v>0.0018</v>
      </c>
      <c r="E503" s="11" t="s">
        <v>484</v>
      </c>
      <c r="G503" s="10" t="s">
        <v>532</v>
      </c>
      <c r="H503" s="16">
        <v>42537</v>
      </c>
      <c r="I503" s="17">
        <v>42901</v>
      </c>
      <c r="L503" s="12">
        <v>174.88</v>
      </c>
      <c r="N503" s="11" t="s">
        <v>576</v>
      </c>
    </row>
    <row r="504" spans="1:14" ht="38.25">
      <c r="A504" s="9">
        <v>479</v>
      </c>
      <c r="B504" s="10" t="s">
        <v>418</v>
      </c>
      <c r="C504" s="11" t="s">
        <v>204</v>
      </c>
      <c r="D504" s="11">
        <v>0.005</v>
      </c>
      <c r="E504" s="11" t="s">
        <v>2035</v>
      </c>
      <c r="G504" s="10" t="s">
        <v>533</v>
      </c>
      <c r="H504" s="10"/>
      <c r="I504" s="17">
        <v>44341</v>
      </c>
      <c r="L504" s="12">
        <v>4024.8</v>
      </c>
      <c r="N504" s="11" t="s">
        <v>741</v>
      </c>
    </row>
    <row r="505" spans="1:14" ht="38.25">
      <c r="A505" s="9">
        <v>480</v>
      </c>
      <c r="B505" s="10" t="s">
        <v>419</v>
      </c>
      <c r="C505" s="11" t="s">
        <v>238</v>
      </c>
      <c r="D505" s="11">
        <v>0.004</v>
      </c>
      <c r="E505" s="11" t="s">
        <v>485</v>
      </c>
      <c r="G505" s="10" t="s">
        <v>534</v>
      </c>
      <c r="H505" s="10"/>
      <c r="I505" s="17">
        <v>44341</v>
      </c>
      <c r="L505" s="12">
        <v>2318.27</v>
      </c>
      <c r="N505" s="11" t="s">
        <v>741</v>
      </c>
    </row>
    <row r="506" spans="1:14" ht="38.25">
      <c r="A506" s="9">
        <v>481</v>
      </c>
      <c r="B506" s="10" t="s">
        <v>420</v>
      </c>
      <c r="C506" s="11" t="s">
        <v>92</v>
      </c>
      <c r="D506" s="11">
        <v>0.0025</v>
      </c>
      <c r="E506" s="11" t="s">
        <v>486</v>
      </c>
      <c r="G506" s="10" t="s">
        <v>535</v>
      </c>
      <c r="H506" s="16">
        <v>42535</v>
      </c>
      <c r="I506" s="17">
        <v>42899</v>
      </c>
      <c r="L506" s="12">
        <v>171.71</v>
      </c>
      <c r="N506" s="11" t="s">
        <v>576</v>
      </c>
    </row>
    <row r="507" spans="1:14" ht="38.25">
      <c r="A507" s="9">
        <v>482</v>
      </c>
      <c r="B507" s="10" t="s">
        <v>421</v>
      </c>
      <c r="C507" s="11" t="s">
        <v>422</v>
      </c>
      <c r="D507" s="11">
        <v>0.06</v>
      </c>
      <c r="E507" s="11" t="s">
        <v>487</v>
      </c>
      <c r="G507" s="10" t="s">
        <v>1009</v>
      </c>
      <c r="H507" s="10"/>
      <c r="I507" s="17">
        <v>44293</v>
      </c>
      <c r="L507" s="12">
        <v>10728.36</v>
      </c>
      <c r="N507" s="11" t="s">
        <v>741</v>
      </c>
    </row>
    <row r="508" spans="1:14" ht="63.75">
      <c r="A508" s="9">
        <v>483</v>
      </c>
      <c r="B508" s="10" t="s">
        <v>2094</v>
      </c>
      <c r="C508" s="11" t="s">
        <v>32</v>
      </c>
      <c r="D508" s="11">
        <v>0.1899</v>
      </c>
      <c r="E508" s="11" t="s">
        <v>488</v>
      </c>
      <c r="G508" s="10" t="s">
        <v>536</v>
      </c>
      <c r="H508" s="16">
        <v>42530</v>
      </c>
      <c r="I508" s="17">
        <v>44356</v>
      </c>
      <c r="L508" s="12">
        <v>8075.34</v>
      </c>
      <c r="N508" s="11" t="s">
        <v>1349</v>
      </c>
    </row>
    <row r="509" spans="1:14" ht="38.25">
      <c r="A509" s="9">
        <v>484</v>
      </c>
      <c r="B509" s="10" t="s">
        <v>1526</v>
      </c>
      <c r="C509" s="11" t="s">
        <v>423</v>
      </c>
      <c r="D509" s="11">
        <v>0.1534</v>
      </c>
      <c r="E509" s="11" t="s">
        <v>489</v>
      </c>
      <c r="G509" s="10" t="s">
        <v>537</v>
      </c>
      <c r="H509" s="16">
        <v>42529</v>
      </c>
      <c r="I509" s="17">
        <v>43258</v>
      </c>
      <c r="L509" s="12">
        <v>148129.18</v>
      </c>
      <c r="N509" s="11" t="s">
        <v>741</v>
      </c>
    </row>
    <row r="510" spans="1:14" ht="38.25">
      <c r="A510" s="9">
        <v>485</v>
      </c>
      <c r="B510" s="10" t="s">
        <v>184</v>
      </c>
      <c r="C510" s="11" t="s">
        <v>424</v>
      </c>
      <c r="D510" s="11">
        <v>0.003</v>
      </c>
      <c r="E510" s="11" t="s">
        <v>490</v>
      </c>
      <c r="G510" s="10" t="s">
        <v>1022</v>
      </c>
      <c r="H510" s="10"/>
      <c r="I510" s="17">
        <v>44343</v>
      </c>
      <c r="L510" s="12">
        <v>1889.14</v>
      </c>
      <c r="N510" s="11" t="s">
        <v>741</v>
      </c>
    </row>
    <row r="511" spans="1:14" ht="38.25">
      <c r="A511" s="9">
        <v>486</v>
      </c>
      <c r="B511" s="10" t="s">
        <v>425</v>
      </c>
      <c r="C511" s="11" t="s">
        <v>426</v>
      </c>
      <c r="D511" s="11">
        <v>0.0028</v>
      </c>
      <c r="E511" s="11" t="s">
        <v>491</v>
      </c>
      <c r="G511" s="10" t="s">
        <v>538</v>
      </c>
      <c r="H511" s="10"/>
      <c r="I511" s="67">
        <v>42880</v>
      </c>
      <c r="L511" s="12">
        <v>389.47</v>
      </c>
      <c r="N511" s="11" t="s">
        <v>576</v>
      </c>
    </row>
    <row r="512" spans="1:14" ht="38.25">
      <c r="A512" s="9">
        <v>487</v>
      </c>
      <c r="B512" s="10" t="s">
        <v>427</v>
      </c>
      <c r="C512" s="11" t="s">
        <v>2314</v>
      </c>
      <c r="D512" s="11">
        <v>0.0016</v>
      </c>
      <c r="E512" s="11" t="s">
        <v>492</v>
      </c>
      <c r="G512" s="10" t="s">
        <v>539</v>
      </c>
      <c r="H512" s="10"/>
      <c r="I512" s="67">
        <v>42880</v>
      </c>
      <c r="L512" s="12">
        <v>1081.85</v>
      </c>
      <c r="N512" s="11" t="s">
        <v>741</v>
      </c>
    </row>
    <row r="513" spans="1:14" ht="38.25">
      <c r="A513" s="9">
        <v>488</v>
      </c>
      <c r="B513" s="10" t="s">
        <v>425</v>
      </c>
      <c r="C513" s="11" t="s">
        <v>1639</v>
      </c>
      <c r="D513" s="11">
        <v>0.0024</v>
      </c>
      <c r="E513" s="11" t="s">
        <v>493</v>
      </c>
      <c r="G513" s="10" t="s">
        <v>540</v>
      </c>
      <c r="H513" s="10"/>
      <c r="I513" s="67">
        <v>42880</v>
      </c>
      <c r="L513" s="12">
        <v>333.84</v>
      </c>
      <c r="N513" s="11" t="s">
        <v>576</v>
      </c>
    </row>
    <row r="514" spans="1:14" ht="51">
      <c r="A514" s="9">
        <v>489</v>
      </c>
      <c r="B514" s="10" t="s">
        <v>1201</v>
      </c>
      <c r="C514" s="11" t="s">
        <v>428</v>
      </c>
      <c r="D514" s="11">
        <v>0.0022</v>
      </c>
      <c r="E514" s="11" t="s">
        <v>494</v>
      </c>
      <c r="G514" s="10" t="s">
        <v>1032</v>
      </c>
      <c r="H514" s="10"/>
      <c r="I514" s="17">
        <v>44341</v>
      </c>
      <c r="L514" s="12">
        <v>306.02</v>
      </c>
      <c r="N514" s="11" t="s">
        <v>576</v>
      </c>
    </row>
    <row r="515" spans="1:14" ht="51">
      <c r="A515" s="9">
        <v>490</v>
      </c>
      <c r="B515" s="10" t="s">
        <v>1727</v>
      </c>
      <c r="C515" s="11" t="s">
        <v>429</v>
      </c>
      <c r="D515" s="11">
        <v>0.0843</v>
      </c>
      <c r="E515" s="11" t="s">
        <v>495</v>
      </c>
      <c r="G515" s="10" t="s">
        <v>541</v>
      </c>
      <c r="H515" s="10"/>
      <c r="I515" s="17">
        <v>44405</v>
      </c>
      <c r="L515" s="12">
        <v>57902.24</v>
      </c>
      <c r="N515" s="11" t="s">
        <v>741</v>
      </c>
    </row>
    <row r="516" spans="1:14" ht="63.75">
      <c r="A516" s="9">
        <v>491</v>
      </c>
      <c r="B516" s="10" t="s">
        <v>1536</v>
      </c>
      <c r="C516" s="11" t="s">
        <v>430</v>
      </c>
      <c r="D516" s="11">
        <v>2.21</v>
      </c>
      <c r="E516" s="11" t="s">
        <v>496</v>
      </c>
      <c r="G516" s="10" t="s">
        <v>542</v>
      </c>
      <c r="H516" s="10"/>
      <c r="I516" s="17">
        <v>44405</v>
      </c>
      <c r="L516" s="12">
        <v>160350.63</v>
      </c>
      <c r="N516" s="11" t="s">
        <v>577</v>
      </c>
    </row>
    <row r="517" spans="1:14" ht="38.25">
      <c r="A517" s="9">
        <v>492</v>
      </c>
      <c r="B517" s="10" t="s">
        <v>431</v>
      </c>
      <c r="C517" s="11" t="s">
        <v>111</v>
      </c>
      <c r="D517" s="11">
        <v>0.0029</v>
      </c>
      <c r="E517" s="11" t="s">
        <v>497</v>
      </c>
      <c r="G517" s="10" t="s">
        <v>543</v>
      </c>
      <c r="H517" s="10"/>
      <c r="I517" s="17">
        <v>42945</v>
      </c>
      <c r="L517" s="12">
        <v>2016.07</v>
      </c>
      <c r="N517" s="11" t="s">
        <v>741</v>
      </c>
    </row>
    <row r="518" spans="1:14" ht="38.25">
      <c r="A518" s="9">
        <v>493</v>
      </c>
      <c r="B518" s="10" t="s">
        <v>432</v>
      </c>
      <c r="C518" s="11" t="s">
        <v>140</v>
      </c>
      <c r="D518" s="11">
        <v>0.0025</v>
      </c>
      <c r="E518" s="11" t="s">
        <v>498</v>
      </c>
      <c r="G518" s="10" t="s">
        <v>544</v>
      </c>
      <c r="H518" s="10"/>
      <c r="I518" s="17">
        <v>44405</v>
      </c>
      <c r="L518" s="12">
        <v>883.29</v>
      </c>
      <c r="N518" s="11" t="s">
        <v>741</v>
      </c>
    </row>
    <row r="519" spans="1:14" ht="63.75">
      <c r="A519" s="9">
        <v>494</v>
      </c>
      <c r="B519" s="10" t="s">
        <v>2</v>
      </c>
      <c r="C519" s="11" t="s">
        <v>135</v>
      </c>
      <c r="D519" s="11">
        <v>0.1537</v>
      </c>
      <c r="E519" s="11" t="s">
        <v>499</v>
      </c>
      <c r="G519" s="10" t="s">
        <v>545</v>
      </c>
      <c r="H519" s="10"/>
      <c r="I519" s="17">
        <v>44405</v>
      </c>
      <c r="L519" s="12">
        <v>12448.05</v>
      </c>
      <c r="N519" s="11" t="s">
        <v>578</v>
      </c>
    </row>
    <row r="520" spans="1:14" ht="38.25">
      <c r="A520" s="9">
        <v>495</v>
      </c>
      <c r="B520" s="10" t="s">
        <v>1512</v>
      </c>
      <c r="C520" s="11" t="s">
        <v>310</v>
      </c>
      <c r="D520" s="11">
        <v>0.0052</v>
      </c>
      <c r="E520" s="11" t="s">
        <v>500</v>
      </c>
      <c r="G520" s="10" t="s">
        <v>1044</v>
      </c>
      <c r="H520" s="10"/>
      <c r="I520" s="17">
        <v>44426</v>
      </c>
      <c r="L520" s="12">
        <v>4219.26</v>
      </c>
      <c r="N520" s="11" t="s">
        <v>741</v>
      </c>
    </row>
    <row r="521" spans="1:14" ht="25.5">
      <c r="A521" s="9">
        <v>496</v>
      </c>
      <c r="B521" s="10" t="s">
        <v>433</v>
      </c>
      <c r="C521" s="11" t="s">
        <v>434</v>
      </c>
      <c r="D521" s="11">
        <v>0.006</v>
      </c>
      <c r="E521" s="11" t="s">
        <v>43</v>
      </c>
      <c r="G521" s="10" t="s">
        <v>546</v>
      </c>
      <c r="H521" s="10"/>
      <c r="I521" s="11"/>
      <c r="L521" s="12"/>
      <c r="N521" s="18"/>
    </row>
    <row r="522" spans="1:14" ht="63.75">
      <c r="A522" s="9">
        <v>497</v>
      </c>
      <c r="B522" s="10" t="s">
        <v>435</v>
      </c>
      <c r="C522" s="11" t="s">
        <v>1533</v>
      </c>
      <c r="D522" s="11">
        <v>0.0281</v>
      </c>
      <c r="E522" s="11" t="s">
        <v>501</v>
      </c>
      <c r="G522" s="10" t="s">
        <v>2098</v>
      </c>
      <c r="H522" s="10"/>
      <c r="I522" s="17">
        <v>43330</v>
      </c>
      <c r="L522" s="12">
        <v>13028.94</v>
      </c>
      <c r="N522" s="11" t="s">
        <v>579</v>
      </c>
    </row>
    <row r="523" spans="1:14" ht="25.5">
      <c r="A523" s="9">
        <v>498</v>
      </c>
      <c r="B523" s="10" t="s">
        <v>436</v>
      </c>
      <c r="C523" s="11" t="s">
        <v>1088</v>
      </c>
      <c r="D523" s="11">
        <v>0.003</v>
      </c>
      <c r="E523" s="11" t="s">
        <v>502</v>
      </c>
      <c r="G523" s="10" t="s">
        <v>547</v>
      </c>
      <c r="H523" s="10"/>
      <c r="I523" s="11"/>
      <c r="L523" s="12"/>
      <c r="N523" s="18"/>
    </row>
    <row r="524" spans="1:14" ht="51">
      <c r="A524" s="9">
        <v>499</v>
      </c>
      <c r="B524" s="10" t="s">
        <v>437</v>
      </c>
      <c r="C524" s="11" t="s">
        <v>438</v>
      </c>
      <c r="D524" s="11">
        <v>0.0054</v>
      </c>
      <c r="E524" s="11" t="s">
        <v>503</v>
      </c>
      <c r="G524" s="10" t="s">
        <v>548</v>
      </c>
      <c r="H524" s="10"/>
      <c r="I524" s="11"/>
      <c r="L524" s="12"/>
      <c r="N524" s="18"/>
    </row>
    <row r="525" spans="1:14" ht="25.5">
      <c r="A525" s="9">
        <v>500</v>
      </c>
      <c r="B525" s="10" t="s">
        <v>439</v>
      </c>
      <c r="C525" s="11" t="s">
        <v>440</v>
      </c>
      <c r="D525" s="11">
        <v>0.706</v>
      </c>
      <c r="E525" s="11" t="s">
        <v>504</v>
      </c>
      <c r="G525" s="10" t="s">
        <v>2105</v>
      </c>
      <c r="H525" s="10"/>
      <c r="I525" s="11"/>
      <c r="L525" s="12"/>
      <c r="N525" s="18"/>
    </row>
    <row r="526" spans="1:14" ht="38.25">
      <c r="A526" s="9">
        <v>501</v>
      </c>
      <c r="B526" s="10" t="s">
        <v>441</v>
      </c>
      <c r="C526" s="11" t="s">
        <v>1569</v>
      </c>
      <c r="D526" s="11">
        <v>0.0024</v>
      </c>
      <c r="E526" s="11" t="s">
        <v>1570</v>
      </c>
      <c r="G526" s="10" t="s">
        <v>2107</v>
      </c>
      <c r="H526" s="10"/>
      <c r="I526" s="17">
        <v>43013</v>
      </c>
      <c r="L526" s="12">
        <v>1511.31</v>
      </c>
      <c r="N526" s="11" t="s">
        <v>741</v>
      </c>
    </row>
    <row r="527" spans="1:14" ht="38.25">
      <c r="A527" s="9">
        <v>502</v>
      </c>
      <c r="B527" s="10" t="s">
        <v>230</v>
      </c>
      <c r="C527" s="11" t="s">
        <v>231</v>
      </c>
      <c r="D527" s="11">
        <v>0.0011</v>
      </c>
      <c r="E527" s="11" t="s">
        <v>232</v>
      </c>
      <c r="G527" s="10" t="s">
        <v>2109</v>
      </c>
      <c r="H527" s="10"/>
      <c r="I527" s="17">
        <v>44474</v>
      </c>
      <c r="L527" s="12">
        <v>531.27</v>
      </c>
      <c r="N527" s="11" t="s">
        <v>741</v>
      </c>
    </row>
    <row r="528" spans="1:14" ht="38.25">
      <c r="A528" s="9">
        <v>503</v>
      </c>
      <c r="B528" s="10" t="s">
        <v>234</v>
      </c>
      <c r="C528" s="11" t="s">
        <v>235</v>
      </c>
      <c r="D528" s="11">
        <v>0.0023</v>
      </c>
      <c r="E528" s="11" t="s">
        <v>232</v>
      </c>
      <c r="G528" s="10" t="s">
        <v>549</v>
      </c>
      <c r="H528" s="10"/>
      <c r="I528" s="17">
        <v>44474</v>
      </c>
      <c r="L528" s="12">
        <v>1110.83</v>
      </c>
      <c r="N528" s="11" t="s">
        <v>741</v>
      </c>
    </row>
    <row r="529" spans="1:14" ht="51">
      <c r="A529" s="9">
        <v>504</v>
      </c>
      <c r="B529" s="10" t="s">
        <v>442</v>
      </c>
      <c r="C529" s="11" t="s">
        <v>443</v>
      </c>
      <c r="D529" s="11">
        <v>0.0234</v>
      </c>
      <c r="E529" s="11" t="s">
        <v>505</v>
      </c>
      <c r="G529" s="10" t="s">
        <v>550</v>
      </c>
      <c r="H529" s="10"/>
      <c r="I529" s="17">
        <v>44474</v>
      </c>
      <c r="L529" s="12">
        <v>2144.61</v>
      </c>
      <c r="N529" s="11" t="s">
        <v>580</v>
      </c>
    </row>
    <row r="530" spans="1:14" ht="102">
      <c r="A530" s="9">
        <v>505</v>
      </c>
      <c r="B530" s="10" t="s">
        <v>444</v>
      </c>
      <c r="C530" s="11" t="s">
        <v>445</v>
      </c>
      <c r="D530" s="11" t="s">
        <v>446</v>
      </c>
      <c r="E530" s="11" t="s">
        <v>506</v>
      </c>
      <c r="G530" s="10" t="s">
        <v>551</v>
      </c>
      <c r="H530" s="10"/>
      <c r="I530" s="17">
        <v>44474</v>
      </c>
      <c r="L530" s="12" t="s">
        <v>575</v>
      </c>
      <c r="N530" s="11" t="s">
        <v>774</v>
      </c>
    </row>
    <row r="531" spans="1:14" ht="38.25">
      <c r="A531" s="9">
        <v>506</v>
      </c>
      <c r="B531" s="10" t="s">
        <v>2297</v>
      </c>
      <c r="C531" s="11" t="s">
        <v>447</v>
      </c>
      <c r="D531" s="11">
        <v>0.5</v>
      </c>
      <c r="E531" s="11" t="s">
        <v>507</v>
      </c>
      <c r="G531" s="10" t="s">
        <v>552</v>
      </c>
      <c r="H531" s="10"/>
      <c r="I531" s="17">
        <v>44474</v>
      </c>
      <c r="L531" s="12">
        <v>31875</v>
      </c>
      <c r="N531" s="11" t="s">
        <v>2302</v>
      </c>
    </row>
    <row r="532" spans="1:14" ht="38.25">
      <c r="A532" s="9">
        <v>507</v>
      </c>
      <c r="B532" s="10" t="s">
        <v>1799</v>
      </c>
      <c r="C532" s="11" t="s">
        <v>1553</v>
      </c>
      <c r="D532" s="11">
        <v>0.0025</v>
      </c>
      <c r="E532" s="11" t="s">
        <v>508</v>
      </c>
      <c r="G532" s="10" t="s">
        <v>553</v>
      </c>
      <c r="H532" s="10"/>
      <c r="I532" s="17">
        <v>43013</v>
      </c>
      <c r="L532" s="12">
        <v>629.71</v>
      </c>
      <c r="N532" s="11" t="s">
        <v>741</v>
      </c>
    </row>
    <row r="533" spans="1:14" ht="38.25">
      <c r="A533" s="9">
        <v>508</v>
      </c>
      <c r="B533" s="10" t="s">
        <v>448</v>
      </c>
      <c r="C533" s="11" t="s">
        <v>1582</v>
      </c>
      <c r="D533" s="11">
        <v>0.0025</v>
      </c>
      <c r="E533" s="11" t="s">
        <v>509</v>
      </c>
      <c r="G533" s="10" t="s">
        <v>554</v>
      </c>
      <c r="H533" s="10"/>
      <c r="I533" s="17">
        <v>43013</v>
      </c>
      <c r="L533" s="12">
        <v>1445.21</v>
      </c>
      <c r="N533" s="11" t="s">
        <v>741</v>
      </c>
    </row>
    <row r="534" spans="1:14" ht="38.25">
      <c r="A534" s="9">
        <v>509</v>
      </c>
      <c r="B534" s="10" t="s">
        <v>449</v>
      </c>
      <c r="C534" s="11" t="s">
        <v>1547</v>
      </c>
      <c r="D534" s="11">
        <v>0.002</v>
      </c>
      <c r="E534" s="11" t="s">
        <v>510</v>
      </c>
      <c r="G534" s="10" t="s">
        <v>555</v>
      </c>
      <c r="H534" s="10"/>
      <c r="I534" s="17">
        <v>44474</v>
      </c>
      <c r="L534" s="12">
        <v>1390.96</v>
      </c>
      <c r="N534" s="11" t="s">
        <v>741</v>
      </c>
    </row>
    <row r="535" spans="1:14" ht="38.25">
      <c r="A535" s="9">
        <v>510</v>
      </c>
      <c r="B535" s="10" t="s">
        <v>450</v>
      </c>
      <c r="C535" s="11" t="s">
        <v>451</v>
      </c>
      <c r="D535" s="11">
        <v>0.0083</v>
      </c>
      <c r="E535" s="11" t="s">
        <v>511</v>
      </c>
      <c r="G535" s="10" t="s">
        <v>2134</v>
      </c>
      <c r="H535" s="10"/>
      <c r="I535" s="17">
        <v>44474</v>
      </c>
      <c r="L535" s="12">
        <v>4008.65</v>
      </c>
      <c r="N535" s="11" t="s">
        <v>741</v>
      </c>
    </row>
    <row r="536" spans="1:14" ht="89.25">
      <c r="A536" s="9">
        <v>511</v>
      </c>
      <c r="B536" s="10" t="s">
        <v>452</v>
      </c>
      <c r="C536" s="11" t="s">
        <v>453</v>
      </c>
      <c r="D536" s="11">
        <v>0.0074</v>
      </c>
      <c r="E536" s="11" t="s">
        <v>512</v>
      </c>
      <c r="G536" s="10" t="s">
        <v>556</v>
      </c>
      <c r="H536" s="10"/>
      <c r="I536" s="17">
        <v>44474</v>
      </c>
      <c r="L536" s="12">
        <v>2146.43</v>
      </c>
      <c r="N536" s="11" t="s">
        <v>581</v>
      </c>
    </row>
    <row r="537" spans="1:14" ht="51">
      <c r="A537" s="9">
        <v>512</v>
      </c>
      <c r="B537" s="10" t="s">
        <v>454</v>
      </c>
      <c r="C537" s="11" t="s">
        <v>455</v>
      </c>
      <c r="D537" s="11">
        <v>0.004</v>
      </c>
      <c r="E537" s="11" t="s">
        <v>513</v>
      </c>
      <c r="G537" s="10" t="s">
        <v>557</v>
      </c>
      <c r="H537" s="10"/>
      <c r="I537" s="17">
        <v>44474</v>
      </c>
      <c r="L537" s="12">
        <v>719.68</v>
      </c>
      <c r="N537" s="11" t="s">
        <v>582</v>
      </c>
    </row>
    <row r="538" spans="1:14" ht="38.25">
      <c r="A538" s="9">
        <v>513</v>
      </c>
      <c r="B538" s="10" t="s">
        <v>456</v>
      </c>
      <c r="C538" s="11" t="s">
        <v>457</v>
      </c>
      <c r="D538" s="11">
        <v>0.0418</v>
      </c>
      <c r="E538" s="11" t="s">
        <v>514</v>
      </c>
      <c r="G538" s="10" t="s">
        <v>558</v>
      </c>
      <c r="H538" s="10"/>
      <c r="I538" s="11" t="s">
        <v>574</v>
      </c>
      <c r="L538" s="12">
        <v>66.82</v>
      </c>
      <c r="N538" s="18" t="s">
        <v>1943</v>
      </c>
    </row>
    <row r="539" spans="1:14" ht="38.25">
      <c r="A539" s="9">
        <v>514</v>
      </c>
      <c r="B539" s="10" t="s">
        <v>458</v>
      </c>
      <c r="C539" s="11" t="s">
        <v>459</v>
      </c>
      <c r="D539" s="11">
        <v>0.0086</v>
      </c>
      <c r="E539" s="11" t="s">
        <v>515</v>
      </c>
      <c r="G539" s="10" t="s">
        <v>559</v>
      </c>
      <c r="H539" s="10"/>
      <c r="I539" s="17">
        <v>44474</v>
      </c>
      <c r="L539" s="12">
        <v>1661.39</v>
      </c>
      <c r="N539" s="11" t="s">
        <v>741</v>
      </c>
    </row>
    <row r="540" spans="1:14" ht="51">
      <c r="A540" s="9">
        <v>515</v>
      </c>
      <c r="B540" s="10" t="s">
        <v>460</v>
      </c>
      <c r="C540" s="11" t="s">
        <v>461</v>
      </c>
      <c r="D540" s="11">
        <v>0.1</v>
      </c>
      <c r="E540" s="11" t="s">
        <v>516</v>
      </c>
      <c r="G540" s="10" t="s">
        <v>560</v>
      </c>
      <c r="H540" s="10"/>
      <c r="I540" s="17">
        <v>44474</v>
      </c>
      <c r="L540" s="12">
        <v>133.21</v>
      </c>
      <c r="N540" s="18" t="s">
        <v>1943</v>
      </c>
    </row>
    <row r="541" spans="1:14" ht="38.25">
      <c r="A541" s="9">
        <v>516</v>
      </c>
      <c r="B541" s="10" t="s">
        <v>1727</v>
      </c>
      <c r="C541" s="11" t="s">
        <v>462</v>
      </c>
      <c r="D541" s="11">
        <v>0.0094</v>
      </c>
      <c r="E541" s="11" t="s">
        <v>517</v>
      </c>
      <c r="G541" s="10" t="s">
        <v>1109</v>
      </c>
      <c r="H541" s="10"/>
      <c r="I541" s="17">
        <v>44474</v>
      </c>
      <c r="L541" s="12">
        <v>3766.28</v>
      </c>
      <c r="N541" s="11" t="s">
        <v>1914</v>
      </c>
    </row>
    <row r="542" spans="1:14" ht="38.25">
      <c r="A542" s="9">
        <v>517</v>
      </c>
      <c r="B542" s="10" t="s">
        <v>463</v>
      </c>
      <c r="C542" s="11" t="s">
        <v>1592</v>
      </c>
      <c r="D542" s="11">
        <v>0.003</v>
      </c>
      <c r="E542" s="11" t="s">
        <v>518</v>
      </c>
      <c r="G542" s="10" t="s">
        <v>561</v>
      </c>
      <c r="H542" s="10"/>
      <c r="I542" s="17">
        <v>43038</v>
      </c>
      <c r="L542" s="12">
        <v>323.85</v>
      </c>
      <c r="N542" s="11" t="s">
        <v>576</v>
      </c>
    </row>
    <row r="543" spans="1:14" ht="38.25">
      <c r="A543" s="9">
        <v>518</v>
      </c>
      <c r="B543" s="10" t="s">
        <v>464</v>
      </c>
      <c r="C543" s="11" t="s">
        <v>181</v>
      </c>
      <c r="D543" s="11">
        <v>0.0016</v>
      </c>
      <c r="E543" s="11" t="s">
        <v>2150</v>
      </c>
      <c r="G543" s="10" t="s">
        <v>562</v>
      </c>
      <c r="H543" s="10"/>
      <c r="I543" s="17">
        <v>44499</v>
      </c>
      <c r="L543" s="12">
        <v>482.29</v>
      </c>
      <c r="N543" s="11" t="s">
        <v>741</v>
      </c>
    </row>
    <row r="544" spans="1:14" ht="76.5">
      <c r="A544" s="9">
        <v>519</v>
      </c>
      <c r="B544" s="10" t="s">
        <v>465</v>
      </c>
      <c r="C544" s="11" t="s">
        <v>276</v>
      </c>
      <c r="D544" s="11">
        <v>0.1465</v>
      </c>
      <c r="E544" s="11" t="s">
        <v>519</v>
      </c>
      <c r="G544" s="10" t="s">
        <v>563</v>
      </c>
      <c r="H544" s="10"/>
      <c r="I544" s="17">
        <v>44499</v>
      </c>
      <c r="L544" s="12">
        <v>18266.29</v>
      </c>
      <c r="N544" s="11" t="s">
        <v>583</v>
      </c>
    </row>
    <row r="545" spans="1:14" ht="76.5">
      <c r="A545" s="9">
        <v>520</v>
      </c>
      <c r="B545" s="10" t="s">
        <v>465</v>
      </c>
      <c r="C545" s="11" t="s">
        <v>280</v>
      </c>
      <c r="D545" s="11">
        <v>4.0975</v>
      </c>
      <c r="E545" s="11" t="s">
        <v>520</v>
      </c>
      <c r="G545" s="10" t="s">
        <v>564</v>
      </c>
      <c r="H545" s="10"/>
      <c r="I545" s="17">
        <v>44499</v>
      </c>
      <c r="L545" s="12">
        <v>510894.98</v>
      </c>
      <c r="N545" s="11" t="s">
        <v>583</v>
      </c>
    </row>
    <row r="546" spans="1:14" ht="25.5">
      <c r="A546" s="9">
        <v>521</v>
      </c>
      <c r="B546" s="10" t="s">
        <v>466</v>
      </c>
      <c r="C546" s="11" t="s">
        <v>467</v>
      </c>
      <c r="D546" s="11">
        <v>0.0152</v>
      </c>
      <c r="E546" s="11" t="s">
        <v>521</v>
      </c>
      <c r="G546" s="10" t="s">
        <v>565</v>
      </c>
      <c r="H546" s="10"/>
      <c r="I546" s="17">
        <v>43013</v>
      </c>
      <c r="L546" s="12">
        <v>20.25</v>
      </c>
      <c r="N546" s="18" t="s">
        <v>1943</v>
      </c>
    </row>
    <row r="547" spans="1:14" ht="25.5">
      <c r="A547" s="9">
        <v>522</v>
      </c>
      <c r="B547" s="10" t="s">
        <v>468</v>
      </c>
      <c r="C547" s="11" t="s">
        <v>469</v>
      </c>
      <c r="D547" s="11">
        <v>0.037</v>
      </c>
      <c r="E547" s="11" t="s">
        <v>522</v>
      </c>
      <c r="G547" s="10" t="s">
        <v>566</v>
      </c>
      <c r="H547" s="10"/>
      <c r="I547" s="17">
        <v>44474</v>
      </c>
      <c r="L547" s="12">
        <v>59.14</v>
      </c>
      <c r="N547" s="18" t="s">
        <v>1943</v>
      </c>
    </row>
    <row r="548" spans="1:14" ht="38.25">
      <c r="A548" s="9">
        <v>523</v>
      </c>
      <c r="B548" s="10" t="s">
        <v>470</v>
      </c>
      <c r="C548" s="11" t="s">
        <v>471</v>
      </c>
      <c r="D548" s="11">
        <v>0.0042</v>
      </c>
      <c r="E548" s="11" t="s">
        <v>523</v>
      </c>
      <c r="G548" s="10" t="s">
        <v>567</v>
      </c>
      <c r="H548" s="10"/>
      <c r="I548" s="17">
        <v>44474</v>
      </c>
      <c r="L548" s="12">
        <v>298.49</v>
      </c>
      <c r="N548" s="11" t="s">
        <v>576</v>
      </c>
    </row>
    <row r="549" spans="1:14" ht="38.25">
      <c r="A549" s="9">
        <v>524</v>
      </c>
      <c r="B549" s="10" t="s">
        <v>472</v>
      </c>
      <c r="C549" s="11" t="s">
        <v>473</v>
      </c>
      <c r="D549" s="11">
        <v>0.0027</v>
      </c>
      <c r="E549" s="11" t="s">
        <v>524</v>
      </c>
      <c r="G549" s="10" t="s">
        <v>568</v>
      </c>
      <c r="H549" s="10"/>
      <c r="I549" s="17">
        <v>43038</v>
      </c>
      <c r="L549" s="12">
        <v>228.95</v>
      </c>
      <c r="N549" s="11" t="s">
        <v>576</v>
      </c>
    </row>
    <row r="550" spans="1:14" ht="38.25">
      <c r="A550" s="9">
        <v>525</v>
      </c>
      <c r="B550" s="10" t="s">
        <v>474</v>
      </c>
      <c r="C550" s="11" t="s">
        <v>374</v>
      </c>
      <c r="D550" s="11">
        <v>0.0028</v>
      </c>
      <c r="E550" s="11" t="s">
        <v>525</v>
      </c>
      <c r="G550" s="10" t="s">
        <v>569</v>
      </c>
      <c r="H550" s="10"/>
      <c r="I550" s="17">
        <v>43038</v>
      </c>
      <c r="L550" s="12">
        <v>302.26</v>
      </c>
      <c r="N550" s="11" t="s">
        <v>576</v>
      </c>
    </row>
    <row r="551" spans="1:14" ht="38.25">
      <c r="A551" s="9">
        <v>526</v>
      </c>
      <c r="B551" s="10" t="s">
        <v>475</v>
      </c>
      <c r="C551" s="11" t="s">
        <v>476</v>
      </c>
      <c r="D551" s="11">
        <v>0.0025</v>
      </c>
      <c r="E551" s="11" t="s">
        <v>526</v>
      </c>
      <c r="G551" s="10" t="s">
        <v>570</v>
      </c>
      <c r="H551" s="10"/>
      <c r="I551" s="17">
        <v>44499</v>
      </c>
      <c r="L551" s="12">
        <v>1738.7</v>
      </c>
      <c r="N551" s="11" t="s">
        <v>741</v>
      </c>
    </row>
    <row r="552" spans="1:14" ht="38.25">
      <c r="A552" s="9">
        <v>527</v>
      </c>
      <c r="B552" s="10" t="s">
        <v>477</v>
      </c>
      <c r="C552" s="11" t="s">
        <v>478</v>
      </c>
      <c r="D552" s="11">
        <v>0.0023</v>
      </c>
      <c r="E552" s="11" t="s">
        <v>527</v>
      </c>
      <c r="G552" s="10" t="s">
        <v>571</v>
      </c>
      <c r="H552" s="10"/>
      <c r="I552" s="17">
        <v>43038</v>
      </c>
      <c r="L552" s="12">
        <v>266.6</v>
      </c>
      <c r="N552" s="11" t="s">
        <v>576</v>
      </c>
    </row>
    <row r="553" spans="1:14" ht="25.5">
      <c r="A553" s="9">
        <v>528</v>
      </c>
      <c r="B553" s="10" t="s">
        <v>479</v>
      </c>
      <c r="C553" s="11" t="s">
        <v>480</v>
      </c>
      <c r="D553" s="11">
        <v>0.0015</v>
      </c>
      <c r="E553" s="11" t="s">
        <v>528</v>
      </c>
      <c r="G553" s="10" t="s">
        <v>572</v>
      </c>
      <c r="H553" s="10"/>
      <c r="I553" s="17">
        <v>43038</v>
      </c>
      <c r="L553" s="12">
        <v>144.89</v>
      </c>
      <c r="N553" s="11" t="s">
        <v>576</v>
      </c>
    </row>
    <row r="554" spans="1:14" ht="51">
      <c r="A554" s="9">
        <v>529</v>
      </c>
      <c r="B554" s="10" t="s">
        <v>198</v>
      </c>
      <c r="C554" s="11" t="s">
        <v>481</v>
      </c>
      <c r="D554" s="11">
        <v>0.2217</v>
      </c>
      <c r="E554" s="11" t="s">
        <v>529</v>
      </c>
      <c r="G554" s="10" t="s">
        <v>573</v>
      </c>
      <c r="H554" s="10"/>
      <c r="I554" s="17">
        <v>44499</v>
      </c>
      <c r="L554" s="12">
        <v>93376.58</v>
      </c>
      <c r="N554" s="11" t="s">
        <v>1978</v>
      </c>
    </row>
  </sheetData>
  <sheetProtection/>
  <mergeCells count="14">
    <mergeCell ref="A19:A21"/>
    <mergeCell ref="A23:A24"/>
    <mergeCell ref="A48:A49"/>
    <mergeCell ref="A51:A52"/>
    <mergeCell ref="A26:A27"/>
    <mergeCell ref="A28:A31"/>
    <mergeCell ref="A33:A36"/>
    <mergeCell ref="A37:A38"/>
    <mergeCell ref="C1:I2"/>
    <mergeCell ref="A5:A6"/>
    <mergeCell ref="A7:A8"/>
    <mergeCell ref="A9:A10"/>
    <mergeCell ref="A11:A13"/>
    <mergeCell ref="A16:A1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2019-04-15T11:45:05Z</dcterms:modified>
  <cp:category/>
  <cp:version/>
  <cp:contentType/>
  <cp:contentStatus/>
</cp:coreProperties>
</file>