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lovniy\сетева\Головний бухгалтер\Документи за 2020 рік\ЗВІТИ ПО ПАСПОРТАХ\"/>
    </mc:Choice>
  </mc:AlternateContent>
  <bookViews>
    <workbookView xWindow="480" yWindow="135" windowWidth="19440" windowHeight="14385"/>
  </bookViews>
  <sheets>
    <sheet name="КПК1013133" sheetId="1" r:id="rId1"/>
  </sheets>
  <definedNames>
    <definedName name="_xlnm.Print_Area" localSheetId="0">КПК1013133!$A$1:$BQ$90</definedName>
  </definedNames>
  <calcPr calcId="162913"/>
</workbook>
</file>

<file path=xl/calcChain.xml><?xml version="1.0" encoding="utf-8"?>
<calcChain xmlns="http://schemas.openxmlformats.org/spreadsheetml/2006/main">
  <c r="AW53" i="1" l="1"/>
  <c r="BB55" i="1"/>
  <c r="BB54" i="1"/>
  <c r="BB53" i="1"/>
  <c r="AW55" i="1"/>
  <c r="AW54" i="1"/>
  <c r="AQ55" i="1"/>
  <c r="AQ54" i="1"/>
  <c r="AQ53" i="1"/>
  <c r="AL56" i="1"/>
  <c r="AQ56" i="1" s="1"/>
  <c r="V56" i="1"/>
  <c r="Q56" i="1"/>
  <c r="AG56" i="1"/>
  <c r="AA55" i="1"/>
  <c r="BG55" i="1" s="1"/>
  <c r="AA54" i="1"/>
  <c r="BG54" i="1" s="1"/>
  <c r="AA53" i="1"/>
  <c r="BG53" i="1" s="1"/>
  <c r="AF45" i="1" l="1"/>
  <c r="AA45" i="1"/>
  <c r="AK45" i="1" s="1"/>
  <c r="BH79" i="1"/>
  <c r="BC79" i="1"/>
  <c r="BM79" i="1" s="1"/>
  <c r="AX79" i="1"/>
  <c r="AI79" i="1"/>
  <c r="BH78" i="1"/>
  <c r="BC78" i="1"/>
  <c r="BM78" i="1" s="1"/>
  <c r="AX78" i="1"/>
  <c r="AI78" i="1"/>
  <c r="BH76" i="1"/>
  <c r="BC76" i="1"/>
  <c r="BM76" i="1" s="1"/>
  <c r="AX76" i="1"/>
  <c r="AI76" i="1"/>
  <c r="BH75" i="1"/>
  <c r="BC75" i="1"/>
  <c r="BM75" i="1" s="1"/>
  <c r="AX75" i="1"/>
  <c r="AI75" i="1"/>
  <c r="BH74" i="1"/>
  <c r="BC74" i="1"/>
  <c r="BM74" i="1" s="1"/>
  <c r="AX74" i="1"/>
  <c r="AI74" i="1"/>
  <c r="BH72" i="1"/>
  <c r="BC72" i="1"/>
  <c r="BM72" i="1" s="1"/>
  <c r="AX72" i="1"/>
  <c r="AI72" i="1"/>
  <c r="BH71" i="1"/>
  <c r="BC71" i="1"/>
  <c r="BM71" i="1" s="1"/>
  <c r="AX71" i="1"/>
  <c r="AI71" i="1"/>
  <c r="BH70" i="1"/>
  <c r="BC70" i="1"/>
  <c r="BM70" i="1" s="1"/>
  <c r="AX70" i="1"/>
  <c r="AI70" i="1"/>
  <c r="BH69" i="1"/>
  <c r="BC69" i="1"/>
  <c r="BM69" i="1" s="1"/>
  <c r="AX69" i="1"/>
  <c r="AI69" i="1"/>
  <c r="BH67" i="1"/>
  <c r="BC67" i="1"/>
  <c r="AX67" i="1"/>
  <c r="AI67" i="1"/>
  <c r="BH66" i="1"/>
  <c r="BC66" i="1"/>
  <c r="BM66" i="1" s="1"/>
  <c r="AX66" i="1"/>
  <c r="AI66" i="1"/>
  <c r="BH65" i="1"/>
  <c r="BC65" i="1"/>
  <c r="BM65" i="1" s="1"/>
  <c r="AX65" i="1"/>
  <c r="AI65" i="1"/>
  <c r="BB56" i="1"/>
  <c r="AW56" i="1"/>
  <c r="AA56" i="1"/>
  <c r="BI45" i="1"/>
  <c r="BD45" i="1"/>
  <c r="AZ45" i="1"/>
  <c r="BI44" i="1"/>
  <c r="BD44" i="1"/>
  <c r="BN44" i="1" s="1"/>
  <c r="AZ44" i="1"/>
  <c r="AK44" i="1"/>
  <c r="BG56" i="1" l="1"/>
  <c r="BM67" i="1"/>
  <c r="BN45" i="1"/>
</calcChain>
</file>

<file path=xl/sharedStrings.xml><?xml version="1.0" encoding="utf-8"?>
<sst xmlns="http://schemas.openxmlformats.org/spreadsheetml/2006/main" count="195" uniqueCount="111">
  <si>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</si>
  <si>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</si>
  <si>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</si>
  <si>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</si>
  <si>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</si>
  <si>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</si>
  <si>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</si>
  <si>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</si>
  <si>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</si>
  <si>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</si>
  <si>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</si>
  <si>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</si>
  <si>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</si>
  <si>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</si>
  <si>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</si>
  <si>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</si>
  <si>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</si>
  <si>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</si>
  <si>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</si>
  <si>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</si>
  <si>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</si>
  <si>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</si>
  <si>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</si>
  <si>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</si>
  <si>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</si>
  <si>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</si>
  <si>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</si>
  <si>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</si>
  <si>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</si>
  <si>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</si>
  <si>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</si>
  <si>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</si>
  <si>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</si>
  <si>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</si>
  <si>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</si>
  <si>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</si>
  <si>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</si>
  <si>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</si>
  <si>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</si>
  <si>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</si>
  <si>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</si>
  <si>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</si>
  <si>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</si>
  <si>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</si>
  <si>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</si>
  <si>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</si>
  <si>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</si>
  <si>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</si>
  <si>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</si>
  <si>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</si>
  <si>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</si>
  <si>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</si>
  <si>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</si>
  <si>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</si>
  <si>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</si>
  <si>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</si>
  <si>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</si>
  <si>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</si>
  <si>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</si>
  <si>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</si>
  <si>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</si>
  <si>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</si>
  <si>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Надання можливостей для всебічного розвитку молоді у відповідних закладах по роботі з молоддю</t>
  </si>
  <si>
    <t>УСЬОГО</t>
  </si>
  <si>
    <t>Усього</t>
  </si>
  <si>
    <t>затрат</t>
  </si>
  <si>
    <t/>
  </si>
  <si>
    <t>кількість закладів по роботі з молоддю – усього</t>
  </si>
  <si>
    <t>од.</t>
  </si>
  <si>
    <t>Звітність установ</t>
  </si>
  <si>
    <t>кількість штатних працівників закладів по роботі з молоддю- усього</t>
  </si>
  <si>
    <t>Штатний розпис</t>
  </si>
  <si>
    <t>видатки загального фонду на забезпечення діяльності закладів по роботі з молоддю</t>
  </si>
  <si>
    <t>грн.</t>
  </si>
  <si>
    <t>продукту</t>
  </si>
  <si>
    <t>кількість молоді, яка відвідує заклади по роботі з молоддю – усього</t>
  </si>
  <si>
    <t>осіб</t>
  </si>
  <si>
    <t>в тому числі жінок (дівчат)</t>
  </si>
  <si>
    <t>кількість заходів, проведених закладами по роботі з молоддю</t>
  </si>
  <si>
    <t>кількість молоді, яка візьме участь у заходах закладів по роботі з молоддю,</t>
  </si>
  <si>
    <t>ефективності</t>
  </si>
  <si>
    <t>середньомісячна заробітна плата працівника закладів по роботі з молоддю</t>
  </si>
  <si>
    <t>середні витрати на проведення одного регіонального заходу закладом по роботі з молоддю</t>
  </si>
  <si>
    <t>середні витрати на забезпечення участі одного учасника в заходах, які проводяться закладами по роботі з молоддю</t>
  </si>
  <si>
    <t>якості</t>
  </si>
  <si>
    <t>кількість молоді, охопленої роботою закладу по роботі з молоддю, від загальної кількості молоді в місті</t>
  </si>
  <si>
    <t>відс.</t>
  </si>
  <si>
    <t>з них жінок (дівчат)</t>
  </si>
  <si>
    <t>Надання послуг з організації культурного дозвілля населення.</t>
  </si>
  <si>
    <t>1000000</t>
  </si>
  <si>
    <t>Управління культури, молоді та туризму виконавчого комітету Фастівської міської ради</t>
  </si>
  <si>
    <t>Начальник управління</t>
  </si>
  <si>
    <t>Головний бухгалтер</t>
  </si>
  <si>
    <t>І.В.Безкровна</t>
  </si>
  <si>
    <t>О.В.Балашева</t>
  </si>
  <si>
    <t>місцевого бюджету на 2019  рік</t>
  </si>
  <si>
    <t>1013133</t>
  </si>
  <si>
    <t>Інші заходи та заклади молодіжної політики</t>
  </si>
  <si>
    <t>Відділ культури і туризму виконавчого комітету фастівської міської ради</t>
  </si>
  <si>
    <t>1010000</t>
  </si>
  <si>
    <t>1040</t>
  </si>
  <si>
    <t xml:space="preserve">  </t>
  </si>
  <si>
    <t>Пояснення щодо причини відхлення</t>
  </si>
  <si>
    <t>Пояснення щодо причини відхилення</t>
  </si>
  <si>
    <t>Залишок коштів виник у зв`язку з неможливістю проводити заходити та економією енергоносіїв через відсутність капітального ремонту приміщення</t>
  </si>
  <si>
    <t>Програма підтримки та розвитку молоді "Молодь Фастова" на 2016-2020 роки"</t>
  </si>
  <si>
    <t>Програма парцитипаторне бюджетування (бюджет участі) у місті Фастові на 2017-2020 р.</t>
  </si>
  <si>
    <t>Програма соціально-економічного і культурного розвитку міста на 2019 рік</t>
  </si>
  <si>
    <t>Відхилення виникло у зв`язку з тим що реальна вартість "Вуличного літнього кінотеатру" виявилась меншою ніж орієнтовна.</t>
  </si>
  <si>
    <t>Залишок коштів у зв`язку з незакінченим капітальним ремонтом, роботи досі ведуться, оплата проводилась за фактично проведені роботи.</t>
  </si>
  <si>
    <t>Залишок коштів виник у зв`язку з неможливістю проводити заходи через відсутнсть капітального ремонту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</si>
</sst>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1" fillId="0" borderId="2" xfId="0" applyFont="1" applyBorder="1"/>
    <xf numFmtId="164" fontId="1" fillId="0" borderId="2" xfId="0" applyNumberFormat="1" applyFont="1" applyBorder="1" applyAlignment="1">
      <alignment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" fontId="1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0"/>
  <sheetViews>
    <sheetView tabSelected="1" topLeftCell="T25" zoomScaleNormal="100" workbookViewId="0">
      <selection activeCell="AP40" sqref="AP40:BC40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6" style="1" customWidth="1"/>
    <col min="56" max="68" width="2.85546875" style="1" customWidth="1"/>
    <col min="69" max="69" width="5.71093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93" t="s">
        <v>57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64" ht="9" customHeight="1" x14ac:dyDescent="0.2"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64" ht="15.75" customHeight="1" x14ac:dyDescent="0.2"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</row>
    <row r="7" spans="1:64" ht="9.75" hidden="1" customHeight="1" x14ac:dyDescent="0.2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</row>
    <row r="8" spans="1:64" ht="9.75" hidden="1" customHeight="1" x14ac:dyDescent="0.2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</row>
    <row r="9" spans="1:64" ht="8.25" hidden="1" customHeight="1" x14ac:dyDescent="0.2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</row>
    <row r="10" spans="1:64" ht="15.75" x14ac:dyDescent="0.2">
      <c r="A10" s="95" t="s">
        <v>23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pans="1:64" ht="15.75" customHeight="1" x14ac:dyDescent="0.2">
      <c r="A11" s="95" t="s">
        <v>43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</row>
    <row r="12" spans="1:64" ht="15.75" customHeight="1" x14ac:dyDescent="0.2">
      <c r="A12" s="95" t="s">
        <v>95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</row>
    <row r="13" spans="1:64" ht="6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27.95" customHeight="1" x14ac:dyDescent="0.2">
      <c r="A14" s="96" t="s">
        <v>11</v>
      </c>
      <c r="B14" s="96"/>
      <c r="C14" s="12"/>
      <c r="D14" s="91" t="s">
        <v>89</v>
      </c>
      <c r="E14" s="92"/>
      <c r="F14" s="92"/>
      <c r="G14" s="92"/>
      <c r="H14" s="92"/>
      <c r="I14" s="92"/>
      <c r="J14" s="92"/>
      <c r="K14" s="12"/>
      <c r="L14" s="89" t="s">
        <v>90</v>
      </c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4" ht="15.95" customHeight="1" x14ac:dyDescent="0.2">
      <c r="A15" s="10"/>
      <c r="B15" s="10"/>
      <c r="C15" s="10"/>
      <c r="D15" s="97" t="s">
        <v>40</v>
      </c>
      <c r="E15" s="97"/>
      <c r="F15" s="97"/>
      <c r="G15" s="97"/>
      <c r="H15" s="97"/>
      <c r="I15" s="97"/>
      <c r="J15" s="97"/>
      <c r="K15" s="10"/>
      <c r="L15" s="90" t="s">
        <v>0</v>
      </c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</row>
    <row r="16" spans="1:64" ht="6" customHeigh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79" ht="27.95" customHeight="1" x14ac:dyDescent="0.2">
      <c r="A17" s="96" t="s">
        <v>41</v>
      </c>
      <c r="B17" s="96"/>
      <c r="C17" s="12"/>
      <c r="D17" s="91" t="s">
        <v>99</v>
      </c>
      <c r="E17" s="92"/>
      <c r="F17" s="92"/>
      <c r="G17" s="92"/>
      <c r="H17" s="92"/>
      <c r="I17" s="92"/>
      <c r="J17" s="92"/>
      <c r="K17" s="12"/>
      <c r="L17" s="89" t="s">
        <v>98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</row>
    <row r="18" spans="1:79" ht="15.95" customHeight="1" x14ac:dyDescent="0.2">
      <c r="A18" s="10"/>
      <c r="B18" s="10"/>
      <c r="C18" s="10"/>
      <c r="D18" s="97" t="s">
        <v>40</v>
      </c>
      <c r="E18" s="97"/>
      <c r="F18" s="97"/>
      <c r="G18" s="97"/>
      <c r="H18" s="97"/>
      <c r="I18" s="97"/>
      <c r="J18" s="97"/>
      <c r="K18" s="10"/>
      <c r="L18" s="90" t="s">
        <v>1</v>
      </c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</row>
    <row r="19" spans="1:79" ht="6.75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79" ht="27.95" customHeight="1" x14ac:dyDescent="0.2">
      <c r="A20" s="96" t="s">
        <v>42</v>
      </c>
      <c r="B20" s="96"/>
      <c r="C20" s="12"/>
      <c r="D20" s="91" t="s">
        <v>96</v>
      </c>
      <c r="E20" s="92"/>
      <c r="F20" s="92"/>
      <c r="G20" s="92"/>
      <c r="H20" s="92"/>
      <c r="I20" s="92"/>
      <c r="J20" s="92"/>
      <c r="K20" s="12"/>
      <c r="L20" s="91" t="s">
        <v>100</v>
      </c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9" t="s">
        <v>97</v>
      </c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</row>
    <row r="21" spans="1:79" ht="20.100000000000001" customHeight="1" x14ac:dyDescent="0.2">
      <c r="A21" s="10"/>
      <c r="B21" s="10"/>
      <c r="C21" s="10"/>
      <c r="D21" s="66" t="s">
        <v>40</v>
      </c>
      <c r="E21" s="66"/>
      <c r="F21" s="66"/>
      <c r="G21" s="66"/>
      <c r="H21" s="66"/>
      <c r="I21" s="66"/>
      <c r="J21" s="66"/>
      <c r="K21" s="10"/>
      <c r="L21" s="90" t="s">
        <v>39</v>
      </c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 t="s">
        <v>2</v>
      </c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</row>
    <row r="23" spans="1:79" ht="15.75" customHeight="1" x14ac:dyDescent="0.2">
      <c r="A23" s="51" t="s">
        <v>48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</row>
    <row r="24" spans="1:79" ht="27.75" customHeight="1" x14ac:dyDescent="0.2">
      <c r="A24" s="104" t="s">
        <v>6</v>
      </c>
      <c r="B24" s="104"/>
      <c r="C24" s="104"/>
      <c r="D24" s="104"/>
      <c r="E24" s="104"/>
      <c r="F24" s="104"/>
      <c r="G24" s="40" t="s">
        <v>46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2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40">
        <v>2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2"/>
    </row>
    <row r="26" spans="1:79" ht="10.5" hidden="1" customHeight="1" x14ac:dyDescent="0.2">
      <c r="A26" s="43" t="s">
        <v>44</v>
      </c>
      <c r="B26" s="43"/>
      <c r="C26" s="43"/>
      <c r="D26" s="43"/>
      <c r="E26" s="43"/>
      <c r="F26" s="43"/>
      <c r="G26" s="44" t="s">
        <v>19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6"/>
      <c r="CA26" s="1" t="s">
        <v>60</v>
      </c>
    </row>
    <row r="27" spans="1:79" x14ac:dyDescent="0.2">
      <c r="A27" s="43"/>
      <c r="B27" s="43"/>
      <c r="C27" s="43"/>
      <c r="D27" s="43"/>
      <c r="E27" s="43"/>
      <c r="F27" s="43"/>
      <c r="G27" s="101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  <c r="CA27" s="1" t="s">
        <v>58</v>
      </c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95" customHeight="1" x14ac:dyDescent="0.2">
      <c r="A29" s="51" t="s">
        <v>49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</row>
    <row r="30" spans="1:79" ht="15.95" customHeight="1" x14ac:dyDescent="0.2">
      <c r="A30" s="89" t="s">
        <v>88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</row>
    <row r="31" spans="1:79" ht="12.75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15.75" customHeight="1" x14ac:dyDescent="0.2">
      <c r="A32" s="51" t="s">
        <v>50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</row>
    <row r="33" spans="1:79" ht="27.75" customHeight="1" x14ac:dyDescent="0.2">
      <c r="A33" s="104" t="s">
        <v>6</v>
      </c>
      <c r="B33" s="104"/>
      <c r="C33" s="104"/>
      <c r="D33" s="104"/>
      <c r="E33" s="104"/>
      <c r="F33" s="104"/>
      <c r="G33" s="40" t="s">
        <v>47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2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40">
        <v>2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2"/>
    </row>
    <row r="35" spans="1:79" ht="10.5" hidden="1" customHeight="1" x14ac:dyDescent="0.2">
      <c r="A35" s="43" t="s">
        <v>18</v>
      </c>
      <c r="B35" s="43"/>
      <c r="C35" s="43"/>
      <c r="D35" s="43"/>
      <c r="E35" s="43"/>
      <c r="F35" s="43"/>
      <c r="G35" s="44" t="s">
        <v>19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6"/>
      <c r="CA35" s="1" t="s">
        <v>61</v>
      </c>
    </row>
    <row r="36" spans="1:79" ht="12.75" customHeight="1" x14ac:dyDescent="0.2">
      <c r="A36" s="43">
        <v>1</v>
      </c>
      <c r="B36" s="43"/>
      <c r="C36" s="43"/>
      <c r="D36" s="43"/>
      <c r="E36" s="43"/>
      <c r="F36" s="43"/>
      <c r="G36" s="47" t="s">
        <v>62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79" ht="15.75" customHeight="1" x14ac:dyDescent="0.2">
      <c r="A38" s="51" t="s">
        <v>51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</row>
    <row r="39" spans="1:79" ht="15" customHeight="1" x14ac:dyDescent="0.2">
      <c r="A39" s="50" t="s">
        <v>101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114" t="s">
        <v>102</v>
      </c>
      <c r="BS40" s="115"/>
      <c r="BT40" s="115"/>
      <c r="BU40" s="115"/>
      <c r="BV40" s="115"/>
      <c r="BW40" s="115"/>
      <c r="BX40" s="116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  <c r="BR41" s="117"/>
      <c r="BS41" s="73"/>
      <c r="BT41" s="73"/>
      <c r="BU41" s="73"/>
      <c r="BV41" s="73"/>
      <c r="BW41" s="73"/>
      <c r="BX41" s="118"/>
    </row>
    <row r="42" spans="1:79" ht="15.95" customHeight="1" x14ac:dyDescent="0.2">
      <c r="A42" s="53">
        <v>1</v>
      </c>
      <c r="B42" s="53"/>
      <c r="C42" s="53">
        <v>2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37">
        <v>3</v>
      </c>
      <c r="AB42" s="38"/>
      <c r="AC42" s="38"/>
      <c r="AD42" s="38"/>
      <c r="AE42" s="39"/>
      <c r="AF42" s="37">
        <v>4</v>
      </c>
      <c r="AG42" s="38"/>
      <c r="AH42" s="38"/>
      <c r="AI42" s="38"/>
      <c r="AJ42" s="39"/>
      <c r="AK42" s="37">
        <v>5</v>
      </c>
      <c r="AL42" s="38"/>
      <c r="AM42" s="38"/>
      <c r="AN42" s="38"/>
      <c r="AO42" s="39"/>
      <c r="AP42" s="37">
        <v>6</v>
      </c>
      <c r="AQ42" s="38"/>
      <c r="AR42" s="38"/>
      <c r="AS42" s="38"/>
      <c r="AT42" s="39"/>
      <c r="AU42" s="37">
        <v>7</v>
      </c>
      <c r="AV42" s="38"/>
      <c r="AW42" s="38"/>
      <c r="AX42" s="38"/>
      <c r="AY42" s="39"/>
      <c r="AZ42" s="37">
        <v>8</v>
      </c>
      <c r="BA42" s="38"/>
      <c r="BB42" s="38"/>
      <c r="BC42" s="39"/>
      <c r="BD42" s="37">
        <v>9</v>
      </c>
      <c r="BE42" s="38"/>
      <c r="BF42" s="38"/>
      <c r="BG42" s="38"/>
      <c r="BH42" s="39"/>
      <c r="BI42" s="53">
        <v>10</v>
      </c>
      <c r="BJ42" s="53"/>
      <c r="BK42" s="53"/>
      <c r="BL42" s="53"/>
      <c r="BM42" s="53"/>
      <c r="BN42" s="53">
        <v>11</v>
      </c>
      <c r="BO42" s="53"/>
      <c r="BP42" s="53"/>
      <c r="BQ42" s="53"/>
      <c r="BR42" s="82">
        <v>12</v>
      </c>
      <c r="BS42" s="82"/>
      <c r="BT42" s="82"/>
      <c r="BU42" s="82"/>
      <c r="BV42" s="82"/>
      <c r="BW42" s="82"/>
      <c r="BX42" s="82"/>
    </row>
    <row r="43" spans="1:79" ht="15.75" hidden="1" customHeight="1" x14ac:dyDescent="0.2">
      <c r="A43" s="43" t="s">
        <v>18</v>
      </c>
      <c r="B43" s="43"/>
      <c r="C43" s="25" t="s">
        <v>19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6"/>
      <c r="AA43" s="54" t="s">
        <v>15</v>
      </c>
      <c r="AB43" s="54"/>
      <c r="AC43" s="54"/>
      <c r="AD43" s="54"/>
      <c r="AE43" s="54"/>
      <c r="AF43" s="54" t="s">
        <v>14</v>
      </c>
      <c r="AG43" s="54"/>
      <c r="AH43" s="54"/>
      <c r="AI43" s="54"/>
      <c r="AJ43" s="54"/>
      <c r="AK43" s="56" t="s">
        <v>21</v>
      </c>
      <c r="AL43" s="56"/>
      <c r="AM43" s="56"/>
      <c r="AN43" s="56"/>
      <c r="AO43" s="56"/>
      <c r="AP43" s="54" t="s">
        <v>16</v>
      </c>
      <c r="AQ43" s="54"/>
      <c r="AR43" s="54"/>
      <c r="AS43" s="54"/>
      <c r="AT43" s="54"/>
      <c r="AU43" s="54" t="s">
        <v>17</v>
      </c>
      <c r="AV43" s="54"/>
      <c r="AW43" s="54"/>
      <c r="AX43" s="54"/>
      <c r="AY43" s="54"/>
      <c r="AZ43" s="56" t="s">
        <v>21</v>
      </c>
      <c r="BA43" s="56"/>
      <c r="BB43" s="56"/>
      <c r="BC43" s="56"/>
      <c r="BD43" s="55" t="s">
        <v>37</v>
      </c>
      <c r="BE43" s="55"/>
      <c r="BF43" s="55"/>
      <c r="BG43" s="55"/>
      <c r="BH43" s="55"/>
      <c r="BI43" s="55" t="s">
        <v>37</v>
      </c>
      <c r="BJ43" s="55"/>
      <c r="BK43" s="55"/>
      <c r="BL43" s="55"/>
      <c r="BM43" s="55"/>
      <c r="BN43" s="57" t="s">
        <v>21</v>
      </c>
      <c r="BO43" s="57"/>
      <c r="BP43" s="57"/>
      <c r="BQ43" s="57"/>
      <c r="BR43" s="19"/>
      <c r="BS43" s="19"/>
      <c r="BT43" s="19"/>
      <c r="BU43" s="19"/>
      <c r="BV43" s="19"/>
      <c r="BW43" s="19"/>
      <c r="BX43" s="19"/>
      <c r="CA43" s="1" t="s">
        <v>24</v>
      </c>
    </row>
    <row r="44" spans="1:79" ht="31.5" customHeight="1" x14ac:dyDescent="0.2">
      <c r="A44" s="33">
        <v>1</v>
      </c>
      <c r="B44" s="33"/>
      <c r="C44" s="98" t="s">
        <v>62</v>
      </c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52">
        <v>549003</v>
      </c>
      <c r="AB44" s="52"/>
      <c r="AC44" s="52"/>
      <c r="AD44" s="52"/>
      <c r="AE44" s="52"/>
      <c r="AF44" s="52">
        <v>1966790.32</v>
      </c>
      <c r="AG44" s="52"/>
      <c r="AH44" s="52"/>
      <c r="AI44" s="52"/>
      <c r="AJ44" s="52"/>
      <c r="AK44" s="52">
        <f>AA44+AF44</f>
        <v>2515793.3200000003</v>
      </c>
      <c r="AL44" s="52"/>
      <c r="AM44" s="52"/>
      <c r="AN44" s="52"/>
      <c r="AO44" s="52"/>
      <c r="AP44" s="52">
        <v>407688.85</v>
      </c>
      <c r="AQ44" s="52"/>
      <c r="AR44" s="52"/>
      <c r="AS44" s="52"/>
      <c r="AT44" s="52"/>
      <c r="AU44" s="52">
        <v>1121133.58</v>
      </c>
      <c r="AV44" s="52"/>
      <c r="AW44" s="52"/>
      <c r="AX44" s="52"/>
      <c r="AY44" s="52"/>
      <c r="AZ44" s="52">
        <f>AP44+AU44</f>
        <v>1528822.4300000002</v>
      </c>
      <c r="BA44" s="52"/>
      <c r="BB44" s="52"/>
      <c r="BC44" s="52"/>
      <c r="BD44" s="52">
        <f>AP44-AA44</f>
        <v>-141314.15000000002</v>
      </c>
      <c r="BE44" s="52"/>
      <c r="BF44" s="52"/>
      <c r="BG44" s="52"/>
      <c r="BH44" s="52"/>
      <c r="BI44" s="52">
        <f>AU44-AF44</f>
        <v>-845656.74</v>
      </c>
      <c r="BJ44" s="52"/>
      <c r="BK44" s="52"/>
      <c r="BL44" s="52"/>
      <c r="BM44" s="52"/>
      <c r="BN44" s="52">
        <f>BD44+BI44</f>
        <v>-986970.89</v>
      </c>
      <c r="BO44" s="52"/>
      <c r="BP44" s="52"/>
      <c r="BQ44" s="52"/>
      <c r="BR44" s="119" t="s">
        <v>104</v>
      </c>
      <c r="BS44" s="120"/>
      <c r="BT44" s="120"/>
      <c r="BU44" s="120"/>
      <c r="BV44" s="120"/>
      <c r="BW44" s="120"/>
      <c r="BX44" s="121"/>
      <c r="CA44" s="1" t="s">
        <v>25</v>
      </c>
    </row>
    <row r="45" spans="1:79" s="16" customFormat="1" ht="48" customHeight="1" x14ac:dyDescent="0.2">
      <c r="A45" s="68"/>
      <c r="B45" s="68"/>
      <c r="C45" s="107" t="s">
        <v>63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9"/>
      <c r="AA45" s="88">
        <f>AA44</f>
        <v>549003</v>
      </c>
      <c r="AB45" s="88"/>
      <c r="AC45" s="88"/>
      <c r="AD45" s="88"/>
      <c r="AE45" s="88"/>
      <c r="AF45" s="88">
        <f>AF44</f>
        <v>1966790.32</v>
      </c>
      <c r="AG45" s="88"/>
      <c r="AH45" s="88"/>
      <c r="AI45" s="88"/>
      <c r="AJ45" s="88"/>
      <c r="AK45" s="88">
        <f>AA45+AF45</f>
        <v>2515793.3200000003</v>
      </c>
      <c r="AL45" s="88"/>
      <c r="AM45" s="88"/>
      <c r="AN45" s="88"/>
      <c r="AO45" s="88"/>
      <c r="AP45" s="88">
        <v>407688.85</v>
      </c>
      <c r="AQ45" s="88"/>
      <c r="AR45" s="88"/>
      <c r="AS45" s="88"/>
      <c r="AT45" s="88"/>
      <c r="AU45" s="88">
        <v>1121133.58</v>
      </c>
      <c r="AV45" s="88"/>
      <c r="AW45" s="88"/>
      <c r="AX45" s="88"/>
      <c r="AY45" s="88"/>
      <c r="AZ45" s="88">
        <f>AP45+AU45</f>
        <v>1528822.4300000002</v>
      </c>
      <c r="BA45" s="88"/>
      <c r="BB45" s="88"/>
      <c r="BC45" s="88"/>
      <c r="BD45" s="88">
        <f>AP45-AA45</f>
        <v>-141314.15000000002</v>
      </c>
      <c r="BE45" s="88"/>
      <c r="BF45" s="88"/>
      <c r="BG45" s="88"/>
      <c r="BH45" s="88"/>
      <c r="BI45" s="88">
        <f>AU45-AF45</f>
        <v>-845656.74</v>
      </c>
      <c r="BJ45" s="88"/>
      <c r="BK45" s="88"/>
      <c r="BL45" s="88"/>
      <c r="BM45" s="88"/>
      <c r="BN45" s="88">
        <f>BD45+BI45</f>
        <v>-986970.89</v>
      </c>
      <c r="BO45" s="88"/>
      <c r="BP45" s="88"/>
      <c r="BQ45" s="88"/>
      <c r="BR45" s="122"/>
      <c r="BS45" s="123"/>
      <c r="BT45" s="123"/>
      <c r="BU45" s="123"/>
      <c r="BV45" s="123"/>
      <c r="BW45" s="123"/>
      <c r="BX45" s="124"/>
    </row>
    <row r="47" spans="1:79" ht="15.75" customHeight="1" x14ac:dyDescent="0.2">
      <c r="A47" s="51" t="s">
        <v>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</row>
    <row r="48" spans="1:79" ht="15" customHeight="1" x14ac:dyDescent="0.2">
      <c r="A48" s="50" t="s">
        <v>101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79" ht="28.5" customHeight="1" x14ac:dyDescent="0.2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 t="s">
        <v>103</v>
      </c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31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31</v>
      </c>
      <c r="AR50" s="33"/>
      <c r="AS50" s="33"/>
      <c r="AT50" s="33"/>
      <c r="AU50" s="33"/>
      <c r="AV50" s="33"/>
      <c r="AW50" s="58" t="s">
        <v>5</v>
      </c>
      <c r="AX50" s="59"/>
      <c r="AY50" s="59"/>
      <c r="AZ50" s="59"/>
      <c r="BA50" s="60"/>
      <c r="BB50" s="58" t="s">
        <v>4</v>
      </c>
      <c r="BC50" s="59"/>
      <c r="BD50" s="59"/>
      <c r="BE50" s="59"/>
      <c r="BF50" s="60"/>
      <c r="BG50" s="33" t="s">
        <v>31</v>
      </c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84">
        <v>9</v>
      </c>
      <c r="BC51" s="84"/>
      <c r="BD51" s="84"/>
      <c r="BE51" s="84"/>
      <c r="BF51" s="84"/>
      <c r="BG51" s="84">
        <v>10</v>
      </c>
      <c r="BH51" s="84"/>
      <c r="BI51" s="84"/>
      <c r="BJ51" s="84"/>
      <c r="BK51" s="84"/>
      <c r="BL51" s="84"/>
      <c r="BM51" s="34">
        <v>11</v>
      </c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</row>
    <row r="52" spans="1:79" ht="18" hidden="1" customHeight="1" x14ac:dyDescent="0.2">
      <c r="A52" s="69" t="s">
        <v>19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54" t="s">
        <v>15</v>
      </c>
      <c r="R52" s="54"/>
      <c r="S52" s="54"/>
      <c r="T52" s="54"/>
      <c r="U52" s="54"/>
      <c r="V52" s="54" t="s">
        <v>14</v>
      </c>
      <c r="W52" s="54"/>
      <c r="X52" s="54"/>
      <c r="Y52" s="54"/>
      <c r="Z52" s="54"/>
      <c r="AA52" s="56" t="s">
        <v>21</v>
      </c>
      <c r="AB52" s="57"/>
      <c r="AC52" s="57"/>
      <c r="AD52" s="57"/>
      <c r="AE52" s="57"/>
      <c r="AF52" s="57"/>
      <c r="AG52" s="54" t="s">
        <v>16</v>
      </c>
      <c r="AH52" s="54"/>
      <c r="AI52" s="54"/>
      <c r="AJ52" s="54"/>
      <c r="AK52" s="54"/>
      <c r="AL52" s="54" t="s">
        <v>17</v>
      </c>
      <c r="AM52" s="54"/>
      <c r="AN52" s="54"/>
      <c r="AO52" s="54"/>
      <c r="AP52" s="54"/>
      <c r="AQ52" s="56" t="s">
        <v>21</v>
      </c>
      <c r="AR52" s="57"/>
      <c r="AS52" s="57"/>
      <c r="AT52" s="57"/>
      <c r="AU52" s="57"/>
      <c r="AV52" s="57"/>
      <c r="AW52" s="85" t="s">
        <v>22</v>
      </c>
      <c r="AX52" s="86"/>
      <c r="AY52" s="86"/>
      <c r="AZ52" s="86"/>
      <c r="BA52" s="87"/>
      <c r="BB52" s="85" t="s">
        <v>22</v>
      </c>
      <c r="BC52" s="86"/>
      <c r="BD52" s="86"/>
      <c r="BE52" s="86"/>
      <c r="BF52" s="87"/>
      <c r="BG52" s="57" t="s">
        <v>21</v>
      </c>
      <c r="BH52" s="57"/>
      <c r="BI52" s="57"/>
      <c r="BJ52" s="57"/>
      <c r="BK52" s="57"/>
      <c r="BL52" s="57"/>
      <c r="BM52" s="20"/>
      <c r="BN52" s="20"/>
      <c r="BO52" s="20"/>
      <c r="BP52" s="20"/>
      <c r="BQ52" s="20"/>
      <c r="BR52" s="19"/>
      <c r="BS52" s="19"/>
      <c r="BT52" s="19"/>
      <c r="BU52" s="19"/>
      <c r="BV52" s="19"/>
      <c r="BW52" s="19"/>
      <c r="BX52" s="19"/>
      <c r="CA52" s="1" t="s">
        <v>26</v>
      </c>
    </row>
    <row r="53" spans="1:79" ht="34.5" customHeight="1" x14ac:dyDescent="0.2">
      <c r="A53" s="24" t="s">
        <v>105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  <c r="Q53" s="27">
        <v>150500</v>
      </c>
      <c r="R53" s="28"/>
      <c r="S53" s="28"/>
      <c r="T53" s="28"/>
      <c r="U53" s="29"/>
      <c r="V53" s="27"/>
      <c r="W53" s="28"/>
      <c r="X53" s="28"/>
      <c r="Y53" s="28"/>
      <c r="Z53" s="29"/>
      <c r="AA53" s="30">
        <f>Q53+V53</f>
        <v>150500</v>
      </c>
      <c r="AB53" s="31"/>
      <c r="AC53" s="31"/>
      <c r="AD53" s="31"/>
      <c r="AE53" s="31"/>
      <c r="AF53" s="32"/>
      <c r="AG53" s="27">
        <v>96693.48</v>
      </c>
      <c r="AH53" s="28"/>
      <c r="AI53" s="28"/>
      <c r="AJ53" s="28"/>
      <c r="AK53" s="29"/>
      <c r="AL53" s="27"/>
      <c r="AM53" s="28"/>
      <c r="AN53" s="28"/>
      <c r="AO53" s="28"/>
      <c r="AP53" s="29"/>
      <c r="AQ53" s="30">
        <f>AG53+AL53</f>
        <v>96693.48</v>
      </c>
      <c r="AR53" s="31"/>
      <c r="AS53" s="31"/>
      <c r="AT53" s="31"/>
      <c r="AU53" s="31"/>
      <c r="AV53" s="32"/>
      <c r="AW53" s="27">
        <f>Q53-AG53</f>
        <v>53806.520000000004</v>
      </c>
      <c r="AX53" s="28"/>
      <c r="AY53" s="28"/>
      <c r="AZ53" s="28"/>
      <c r="BA53" s="29"/>
      <c r="BB53" s="27">
        <f>V53-AL53</f>
        <v>0</v>
      </c>
      <c r="BC53" s="28"/>
      <c r="BD53" s="28"/>
      <c r="BE53" s="28"/>
      <c r="BF53" s="29"/>
      <c r="BG53" s="30">
        <f>AA53-AQ53</f>
        <v>53806.520000000004</v>
      </c>
      <c r="BH53" s="31"/>
      <c r="BI53" s="31"/>
      <c r="BJ53" s="31"/>
      <c r="BK53" s="31"/>
      <c r="BL53" s="32"/>
      <c r="BM53" s="21" t="s">
        <v>110</v>
      </c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3"/>
    </row>
    <row r="54" spans="1:79" ht="41.25" customHeight="1" x14ac:dyDescent="0.2">
      <c r="A54" s="24" t="s">
        <v>106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  <c r="Q54" s="27">
        <v>17000</v>
      </c>
      <c r="R54" s="28"/>
      <c r="S54" s="28"/>
      <c r="T54" s="28"/>
      <c r="U54" s="29"/>
      <c r="V54" s="27">
        <v>83000</v>
      </c>
      <c r="W54" s="28"/>
      <c r="X54" s="28"/>
      <c r="Y54" s="28"/>
      <c r="Z54" s="29"/>
      <c r="AA54" s="30">
        <f>Q54+V54</f>
        <v>100000</v>
      </c>
      <c r="AB54" s="31"/>
      <c r="AC54" s="31"/>
      <c r="AD54" s="31"/>
      <c r="AE54" s="31"/>
      <c r="AF54" s="32"/>
      <c r="AG54" s="27">
        <v>16265</v>
      </c>
      <c r="AH54" s="28"/>
      <c r="AI54" s="28"/>
      <c r="AJ54" s="28"/>
      <c r="AK54" s="29"/>
      <c r="AL54" s="27">
        <v>78030</v>
      </c>
      <c r="AM54" s="28"/>
      <c r="AN54" s="28"/>
      <c r="AO54" s="28"/>
      <c r="AP54" s="29"/>
      <c r="AQ54" s="30">
        <f>AG54+AL54</f>
        <v>94295</v>
      </c>
      <c r="AR54" s="31"/>
      <c r="AS54" s="31"/>
      <c r="AT54" s="31"/>
      <c r="AU54" s="31"/>
      <c r="AV54" s="32"/>
      <c r="AW54" s="27">
        <f>Q54-AG54</f>
        <v>735</v>
      </c>
      <c r="AX54" s="28"/>
      <c r="AY54" s="28"/>
      <c r="AZ54" s="28"/>
      <c r="BA54" s="29"/>
      <c r="BB54" s="27">
        <f>V54-AL54</f>
        <v>4970</v>
      </c>
      <c r="BC54" s="28"/>
      <c r="BD54" s="28"/>
      <c r="BE54" s="28"/>
      <c r="BF54" s="29"/>
      <c r="BG54" s="30">
        <f>AA54-AQ54</f>
        <v>5705</v>
      </c>
      <c r="BH54" s="31"/>
      <c r="BI54" s="31"/>
      <c r="BJ54" s="31"/>
      <c r="BK54" s="31"/>
      <c r="BL54" s="32"/>
      <c r="BM54" s="36" t="s">
        <v>108</v>
      </c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</row>
    <row r="55" spans="1:79" ht="41.25" customHeight="1" x14ac:dyDescent="0.2">
      <c r="A55" s="24" t="s">
        <v>107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6"/>
      <c r="Q55" s="27"/>
      <c r="R55" s="28"/>
      <c r="S55" s="28"/>
      <c r="T55" s="28"/>
      <c r="U55" s="29"/>
      <c r="V55" s="27">
        <v>1411556</v>
      </c>
      <c r="W55" s="28"/>
      <c r="X55" s="28"/>
      <c r="Y55" s="28"/>
      <c r="Z55" s="29"/>
      <c r="AA55" s="30">
        <f>Q55+V55</f>
        <v>1411556</v>
      </c>
      <c r="AB55" s="31"/>
      <c r="AC55" s="31"/>
      <c r="AD55" s="31"/>
      <c r="AE55" s="31"/>
      <c r="AF55" s="32"/>
      <c r="AG55" s="27"/>
      <c r="AH55" s="28"/>
      <c r="AI55" s="28"/>
      <c r="AJ55" s="28"/>
      <c r="AK55" s="29"/>
      <c r="AL55" s="27">
        <v>570869.29</v>
      </c>
      <c r="AM55" s="28"/>
      <c r="AN55" s="28"/>
      <c r="AO55" s="28"/>
      <c r="AP55" s="29"/>
      <c r="AQ55" s="30">
        <f>AG55+AL55</f>
        <v>570869.29</v>
      </c>
      <c r="AR55" s="31"/>
      <c r="AS55" s="31"/>
      <c r="AT55" s="31"/>
      <c r="AU55" s="31"/>
      <c r="AV55" s="32"/>
      <c r="AW55" s="27">
        <f>Q55-AG55</f>
        <v>0</v>
      </c>
      <c r="AX55" s="28"/>
      <c r="AY55" s="28"/>
      <c r="AZ55" s="28"/>
      <c r="BA55" s="29"/>
      <c r="BB55" s="27">
        <f>V55-AL55</f>
        <v>840686.71</v>
      </c>
      <c r="BC55" s="28"/>
      <c r="BD55" s="28"/>
      <c r="BE55" s="28"/>
      <c r="BF55" s="29"/>
      <c r="BG55" s="30">
        <f>AA55-AQ55</f>
        <v>840686.71</v>
      </c>
      <c r="BH55" s="31"/>
      <c r="BI55" s="31"/>
      <c r="BJ55" s="31"/>
      <c r="BK55" s="31"/>
      <c r="BL55" s="32"/>
      <c r="BM55" s="21" t="s">
        <v>109</v>
      </c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3"/>
    </row>
    <row r="56" spans="1:79" s="16" customFormat="1" ht="44.25" customHeight="1" x14ac:dyDescent="0.2">
      <c r="A56" s="83" t="s">
        <v>64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78">
        <f>Q53+Q54+Q55</f>
        <v>167500</v>
      </c>
      <c r="R56" s="78"/>
      <c r="S56" s="78"/>
      <c r="T56" s="78"/>
      <c r="U56" s="78"/>
      <c r="V56" s="78">
        <f>V53+V54+V55</f>
        <v>1494556</v>
      </c>
      <c r="W56" s="78"/>
      <c r="X56" s="78"/>
      <c r="Y56" s="78"/>
      <c r="Z56" s="78"/>
      <c r="AA56" s="78">
        <f>Q56+V56</f>
        <v>1662056</v>
      </c>
      <c r="AB56" s="78"/>
      <c r="AC56" s="78"/>
      <c r="AD56" s="78"/>
      <c r="AE56" s="78"/>
      <c r="AF56" s="78"/>
      <c r="AG56" s="78">
        <f>AG53+AG54+AG55</f>
        <v>112958.48</v>
      </c>
      <c r="AH56" s="78"/>
      <c r="AI56" s="78"/>
      <c r="AJ56" s="78"/>
      <c r="AK56" s="78"/>
      <c r="AL56" s="78">
        <f>AL53+AL54+AL55</f>
        <v>648899.29</v>
      </c>
      <c r="AM56" s="78"/>
      <c r="AN56" s="78"/>
      <c r="AO56" s="78"/>
      <c r="AP56" s="78"/>
      <c r="AQ56" s="78">
        <f>AG56+AL56</f>
        <v>761857.77</v>
      </c>
      <c r="AR56" s="78"/>
      <c r="AS56" s="78"/>
      <c r="AT56" s="78"/>
      <c r="AU56" s="78"/>
      <c r="AV56" s="78"/>
      <c r="AW56" s="78">
        <f>AG56-Q56</f>
        <v>-54541.520000000004</v>
      </c>
      <c r="AX56" s="78"/>
      <c r="AY56" s="78"/>
      <c r="AZ56" s="78"/>
      <c r="BA56" s="78"/>
      <c r="BB56" s="76">
        <f>AL56-V56</f>
        <v>-845656.71</v>
      </c>
      <c r="BC56" s="76"/>
      <c r="BD56" s="76"/>
      <c r="BE56" s="76"/>
      <c r="BF56" s="76"/>
      <c r="BG56" s="76">
        <f>AW56+BB56</f>
        <v>-900198.23</v>
      </c>
      <c r="BH56" s="76"/>
      <c r="BI56" s="76"/>
      <c r="BJ56" s="76"/>
      <c r="BK56" s="76"/>
      <c r="BL56" s="76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CA56" s="16" t="s">
        <v>27</v>
      </c>
    </row>
    <row r="58" spans="1:79" ht="15.75" customHeight="1" x14ac:dyDescent="0.2">
      <c r="A58" s="51" t="s">
        <v>53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</row>
    <row r="60" spans="1:79" ht="45" customHeight="1" x14ac:dyDescent="0.2">
      <c r="A60" s="62" t="s">
        <v>10</v>
      </c>
      <c r="B60" s="63"/>
      <c r="C60" s="62" t="s">
        <v>9</v>
      </c>
      <c r="D60" s="66"/>
      <c r="E60" s="66"/>
      <c r="F60" s="66"/>
      <c r="G60" s="66"/>
      <c r="H60" s="66"/>
      <c r="I60" s="63"/>
      <c r="J60" s="62" t="s">
        <v>8</v>
      </c>
      <c r="K60" s="66"/>
      <c r="L60" s="66"/>
      <c r="M60" s="66"/>
      <c r="N60" s="63"/>
      <c r="O60" s="62" t="s">
        <v>7</v>
      </c>
      <c r="P60" s="66"/>
      <c r="Q60" s="66"/>
      <c r="R60" s="66"/>
      <c r="S60" s="66"/>
      <c r="T60" s="66"/>
      <c r="U60" s="66"/>
      <c r="V60" s="66"/>
      <c r="W60" s="66"/>
      <c r="X60" s="63"/>
      <c r="Y60" s="33" t="s">
        <v>30</v>
      </c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 t="s">
        <v>55</v>
      </c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77" t="s">
        <v>3</v>
      </c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"/>
      <c r="BS60" s="7"/>
      <c r="BT60" s="7"/>
      <c r="BU60" s="7"/>
      <c r="BV60" s="7"/>
      <c r="BW60" s="7"/>
      <c r="BX60" s="7"/>
      <c r="BY60" s="7"/>
      <c r="BZ60" s="6"/>
    </row>
    <row r="61" spans="1:79" ht="32.25" customHeight="1" x14ac:dyDescent="0.2">
      <c r="A61" s="64"/>
      <c r="B61" s="65"/>
      <c r="C61" s="64"/>
      <c r="D61" s="67"/>
      <c r="E61" s="67"/>
      <c r="F61" s="67"/>
      <c r="G61" s="67"/>
      <c r="H61" s="67"/>
      <c r="I61" s="65"/>
      <c r="J61" s="64"/>
      <c r="K61" s="67"/>
      <c r="L61" s="67"/>
      <c r="M61" s="67"/>
      <c r="N61" s="65"/>
      <c r="O61" s="64"/>
      <c r="P61" s="67"/>
      <c r="Q61" s="67"/>
      <c r="R61" s="67"/>
      <c r="S61" s="67"/>
      <c r="T61" s="67"/>
      <c r="U61" s="67"/>
      <c r="V61" s="67"/>
      <c r="W61" s="67"/>
      <c r="X61" s="65"/>
      <c r="Y61" s="58" t="s">
        <v>5</v>
      </c>
      <c r="Z61" s="59"/>
      <c r="AA61" s="59"/>
      <c r="AB61" s="59"/>
      <c r="AC61" s="60"/>
      <c r="AD61" s="58" t="s">
        <v>4</v>
      </c>
      <c r="AE61" s="59"/>
      <c r="AF61" s="59"/>
      <c r="AG61" s="59"/>
      <c r="AH61" s="60"/>
      <c r="AI61" s="33" t="s">
        <v>31</v>
      </c>
      <c r="AJ61" s="33"/>
      <c r="AK61" s="33"/>
      <c r="AL61" s="33"/>
      <c r="AM61" s="33"/>
      <c r="AN61" s="33" t="s">
        <v>5</v>
      </c>
      <c r="AO61" s="33"/>
      <c r="AP61" s="33"/>
      <c r="AQ61" s="33"/>
      <c r="AR61" s="33"/>
      <c r="AS61" s="33" t="s">
        <v>4</v>
      </c>
      <c r="AT61" s="33"/>
      <c r="AU61" s="33"/>
      <c r="AV61" s="33"/>
      <c r="AW61" s="33"/>
      <c r="AX61" s="33" t="s">
        <v>31</v>
      </c>
      <c r="AY61" s="33"/>
      <c r="AZ61" s="33"/>
      <c r="BA61" s="33"/>
      <c r="BB61" s="33"/>
      <c r="BC61" s="33" t="s">
        <v>5</v>
      </c>
      <c r="BD61" s="33"/>
      <c r="BE61" s="33"/>
      <c r="BF61" s="33"/>
      <c r="BG61" s="33"/>
      <c r="BH61" s="33" t="s">
        <v>4</v>
      </c>
      <c r="BI61" s="33"/>
      <c r="BJ61" s="33"/>
      <c r="BK61" s="33"/>
      <c r="BL61" s="33"/>
      <c r="BM61" s="33" t="s">
        <v>31</v>
      </c>
      <c r="BN61" s="33"/>
      <c r="BO61" s="33"/>
      <c r="BP61" s="33"/>
      <c r="BQ61" s="33"/>
      <c r="BR61" s="2"/>
      <c r="BS61" s="2"/>
      <c r="BT61" s="2"/>
      <c r="BU61" s="2"/>
      <c r="BV61" s="2"/>
      <c r="BW61" s="2"/>
      <c r="BX61" s="2"/>
      <c r="BY61" s="2"/>
      <c r="BZ61" s="6"/>
    </row>
    <row r="62" spans="1:79" ht="15.95" customHeight="1" x14ac:dyDescent="0.2">
      <c r="A62" s="33">
        <v>1</v>
      </c>
      <c r="B62" s="33"/>
      <c r="C62" s="33">
        <v>2</v>
      </c>
      <c r="D62" s="33"/>
      <c r="E62" s="33"/>
      <c r="F62" s="33"/>
      <c r="G62" s="33"/>
      <c r="H62" s="33"/>
      <c r="I62" s="33"/>
      <c r="J62" s="33">
        <v>3</v>
      </c>
      <c r="K62" s="33"/>
      <c r="L62" s="33"/>
      <c r="M62" s="33"/>
      <c r="N62" s="33"/>
      <c r="O62" s="33">
        <v>4</v>
      </c>
      <c r="P62" s="33"/>
      <c r="Q62" s="33"/>
      <c r="R62" s="33"/>
      <c r="S62" s="33"/>
      <c r="T62" s="33"/>
      <c r="U62" s="33"/>
      <c r="V62" s="33"/>
      <c r="W62" s="33"/>
      <c r="X62" s="33"/>
      <c r="Y62" s="33">
        <v>5</v>
      </c>
      <c r="Z62" s="33"/>
      <c r="AA62" s="33"/>
      <c r="AB62" s="33"/>
      <c r="AC62" s="33"/>
      <c r="AD62" s="33">
        <v>6</v>
      </c>
      <c r="AE62" s="33"/>
      <c r="AF62" s="33"/>
      <c r="AG62" s="33"/>
      <c r="AH62" s="33"/>
      <c r="AI62" s="33">
        <v>7</v>
      </c>
      <c r="AJ62" s="33"/>
      <c r="AK62" s="33"/>
      <c r="AL62" s="33"/>
      <c r="AM62" s="33"/>
      <c r="AN62" s="58">
        <v>8</v>
      </c>
      <c r="AO62" s="59"/>
      <c r="AP62" s="59"/>
      <c r="AQ62" s="59"/>
      <c r="AR62" s="60"/>
      <c r="AS62" s="58">
        <v>9</v>
      </c>
      <c r="AT62" s="59"/>
      <c r="AU62" s="59"/>
      <c r="AV62" s="59"/>
      <c r="AW62" s="60"/>
      <c r="AX62" s="58">
        <v>10</v>
      </c>
      <c r="AY62" s="59"/>
      <c r="AZ62" s="59"/>
      <c r="BA62" s="59"/>
      <c r="BB62" s="60"/>
      <c r="BC62" s="58">
        <v>11</v>
      </c>
      <c r="BD62" s="59"/>
      <c r="BE62" s="59"/>
      <c r="BF62" s="59"/>
      <c r="BG62" s="60"/>
      <c r="BH62" s="58">
        <v>12</v>
      </c>
      <c r="BI62" s="59"/>
      <c r="BJ62" s="59"/>
      <c r="BK62" s="59"/>
      <c r="BL62" s="60"/>
      <c r="BM62" s="58">
        <v>13</v>
      </c>
      <c r="BN62" s="59"/>
      <c r="BO62" s="59"/>
      <c r="BP62" s="59"/>
      <c r="BQ62" s="60"/>
      <c r="BR62" s="2"/>
      <c r="BS62" s="2"/>
      <c r="BT62" s="2"/>
      <c r="BU62" s="2"/>
      <c r="BV62" s="2"/>
      <c r="BW62" s="2"/>
      <c r="BX62" s="2"/>
      <c r="BY62" s="2"/>
      <c r="BZ62" s="6"/>
    </row>
    <row r="63" spans="1:79" ht="12.75" hidden="1" customHeight="1" x14ac:dyDescent="0.2">
      <c r="A63" s="43" t="s">
        <v>44</v>
      </c>
      <c r="B63" s="43"/>
      <c r="C63" s="44" t="s">
        <v>19</v>
      </c>
      <c r="D63" s="45"/>
      <c r="E63" s="45"/>
      <c r="F63" s="45"/>
      <c r="G63" s="45"/>
      <c r="H63" s="45"/>
      <c r="I63" s="46"/>
      <c r="J63" s="43" t="s">
        <v>20</v>
      </c>
      <c r="K63" s="43"/>
      <c r="L63" s="43"/>
      <c r="M63" s="43"/>
      <c r="N63" s="43"/>
      <c r="O63" s="69" t="s">
        <v>45</v>
      </c>
      <c r="P63" s="69"/>
      <c r="Q63" s="69"/>
      <c r="R63" s="69"/>
      <c r="S63" s="69"/>
      <c r="T63" s="69"/>
      <c r="U63" s="69"/>
      <c r="V63" s="69"/>
      <c r="W63" s="69"/>
      <c r="X63" s="44"/>
      <c r="Y63" s="54" t="s">
        <v>15</v>
      </c>
      <c r="Z63" s="54"/>
      <c r="AA63" s="54"/>
      <c r="AB63" s="54"/>
      <c r="AC63" s="54"/>
      <c r="AD63" s="54" t="s">
        <v>35</v>
      </c>
      <c r="AE63" s="54"/>
      <c r="AF63" s="54"/>
      <c r="AG63" s="54"/>
      <c r="AH63" s="54"/>
      <c r="AI63" s="54" t="s">
        <v>21</v>
      </c>
      <c r="AJ63" s="54"/>
      <c r="AK63" s="54"/>
      <c r="AL63" s="54"/>
      <c r="AM63" s="54"/>
      <c r="AN63" s="54" t="s">
        <v>36</v>
      </c>
      <c r="AO63" s="54"/>
      <c r="AP63" s="54"/>
      <c r="AQ63" s="54"/>
      <c r="AR63" s="54"/>
      <c r="AS63" s="54" t="s">
        <v>16</v>
      </c>
      <c r="AT63" s="54"/>
      <c r="AU63" s="54"/>
      <c r="AV63" s="54"/>
      <c r="AW63" s="54"/>
      <c r="AX63" s="54" t="s">
        <v>21</v>
      </c>
      <c r="AY63" s="54"/>
      <c r="AZ63" s="54"/>
      <c r="BA63" s="54"/>
      <c r="BB63" s="54"/>
      <c r="BC63" s="54" t="s">
        <v>38</v>
      </c>
      <c r="BD63" s="54"/>
      <c r="BE63" s="54"/>
      <c r="BF63" s="54"/>
      <c r="BG63" s="54"/>
      <c r="BH63" s="54" t="s">
        <v>38</v>
      </c>
      <c r="BI63" s="54"/>
      <c r="BJ63" s="54"/>
      <c r="BK63" s="54"/>
      <c r="BL63" s="54"/>
      <c r="BM63" s="82" t="s">
        <v>21</v>
      </c>
      <c r="BN63" s="82"/>
      <c r="BO63" s="82"/>
      <c r="BP63" s="82"/>
      <c r="BQ63" s="82"/>
      <c r="BR63" s="9"/>
      <c r="BS63" s="9"/>
      <c r="BT63" s="6"/>
      <c r="BU63" s="6"/>
      <c r="BV63" s="6"/>
      <c r="BW63" s="6"/>
      <c r="BX63" s="6"/>
      <c r="BY63" s="6"/>
      <c r="BZ63" s="6"/>
      <c r="CA63" s="1" t="s">
        <v>28</v>
      </c>
    </row>
    <row r="64" spans="1:79" s="16" customFormat="1" ht="15.75" x14ac:dyDescent="0.2">
      <c r="A64" s="68">
        <v>0</v>
      </c>
      <c r="B64" s="68"/>
      <c r="C64" s="80" t="s">
        <v>65</v>
      </c>
      <c r="D64" s="80"/>
      <c r="E64" s="80"/>
      <c r="F64" s="80"/>
      <c r="G64" s="80"/>
      <c r="H64" s="80"/>
      <c r="I64" s="80"/>
      <c r="J64" s="80" t="s">
        <v>66</v>
      </c>
      <c r="K64" s="80"/>
      <c r="L64" s="80"/>
      <c r="M64" s="80"/>
      <c r="N64" s="80"/>
      <c r="O64" s="80" t="s">
        <v>66</v>
      </c>
      <c r="P64" s="80"/>
      <c r="Q64" s="80"/>
      <c r="R64" s="80"/>
      <c r="S64" s="80"/>
      <c r="T64" s="80"/>
      <c r="U64" s="80"/>
      <c r="V64" s="80"/>
      <c r="W64" s="80"/>
      <c r="X64" s="80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17"/>
      <c r="BS64" s="17"/>
      <c r="BT64" s="17"/>
      <c r="BU64" s="17"/>
      <c r="BV64" s="17"/>
      <c r="BW64" s="17"/>
      <c r="BX64" s="17"/>
      <c r="BY64" s="17"/>
      <c r="BZ64" s="18"/>
      <c r="CA64" s="16" t="s">
        <v>29</v>
      </c>
    </row>
    <row r="65" spans="1:78" ht="38.25" customHeight="1" x14ac:dyDescent="0.2">
      <c r="A65" s="33">
        <v>0</v>
      </c>
      <c r="B65" s="33"/>
      <c r="C65" s="111" t="s">
        <v>67</v>
      </c>
      <c r="D65" s="99"/>
      <c r="E65" s="99"/>
      <c r="F65" s="99"/>
      <c r="G65" s="99"/>
      <c r="H65" s="99"/>
      <c r="I65" s="100"/>
      <c r="J65" s="112" t="s">
        <v>68</v>
      </c>
      <c r="K65" s="112"/>
      <c r="L65" s="112"/>
      <c r="M65" s="112"/>
      <c r="N65" s="112"/>
      <c r="O65" s="111" t="s">
        <v>69</v>
      </c>
      <c r="P65" s="99"/>
      <c r="Q65" s="99"/>
      <c r="R65" s="99"/>
      <c r="S65" s="99"/>
      <c r="T65" s="99"/>
      <c r="U65" s="99"/>
      <c r="V65" s="99"/>
      <c r="W65" s="99"/>
      <c r="X65" s="100"/>
      <c r="Y65" s="105">
        <v>1</v>
      </c>
      <c r="Z65" s="105"/>
      <c r="AA65" s="105"/>
      <c r="AB65" s="105"/>
      <c r="AC65" s="105"/>
      <c r="AD65" s="105">
        <v>0</v>
      </c>
      <c r="AE65" s="105"/>
      <c r="AF65" s="105"/>
      <c r="AG65" s="105"/>
      <c r="AH65" s="105"/>
      <c r="AI65" s="105">
        <f>Y65+AD65</f>
        <v>1</v>
      </c>
      <c r="AJ65" s="105"/>
      <c r="AK65" s="105"/>
      <c r="AL65" s="105"/>
      <c r="AM65" s="105"/>
      <c r="AN65" s="105">
        <v>1</v>
      </c>
      <c r="AO65" s="105"/>
      <c r="AP65" s="105"/>
      <c r="AQ65" s="105"/>
      <c r="AR65" s="105"/>
      <c r="AS65" s="105">
        <v>0</v>
      </c>
      <c r="AT65" s="105"/>
      <c r="AU65" s="105"/>
      <c r="AV65" s="105"/>
      <c r="AW65" s="105"/>
      <c r="AX65" s="106">
        <f>AN65+AS65</f>
        <v>1</v>
      </c>
      <c r="AY65" s="106"/>
      <c r="AZ65" s="106"/>
      <c r="BA65" s="106"/>
      <c r="BB65" s="106"/>
      <c r="BC65" s="106">
        <f>AN65-Y65</f>
        <v>0</v>
      </c>
      <c r="BD65" s="106"/>
      <c r="BE65" s="106"/>
      <c r="BF65" s="106"/>
      <c r="BG65" s="106"/>
      <c r="BH65" s="106">
        <f>AS65-AD65</f>
        <v>0</v>
      </c>
      <c r="BI65" s="106"/>
      <c r="BJ65" s="106"/>
      <c r="BK65" s="106"/>
      <c r="BL65" s="106"/>
      <c r="BM65" s="106">
        <f>BC65+BH65</f>
        <v>0</v>
      </c>
      <c r="BN65" s="106"/>
      <c r="BO65" s="106"/>
      <c r="BP65" s="106"/>
      <c r="BQ65" s="106"/>
      <c r="BR65" s="8"/>
      <c r="BS65" s="8"/>
      <c r="BT65" s="8"/>
      <c r="BU65" s="8"/>
      <c r="BV65" s="8"/>
      <c r="BW65" s="8"/>
      <c r="BX65" s="8"/>
      <c r="BY65" s="8"/>
      <c r="BZ65" s="6"/>
    </row>
    <row r="66" spans="1:78" ht="51" customHeight="1" x14ac:dyDescent="0.2">
      <c r="A66" s="33">
        <v>0</v>
      </c>
      <c r="B66" s="33"/>
      <c r="C66" s="111" t="s">
        <v>70</v>
      </c>
      <c r="D66" s="99"/>
      <c r="E66" s="99"/>
      <c r="F66" s="99"/>
      <c r="G66" s="99"/>
      <c r="H66" s="99"/>
      <c r="I66" s="100"/>
      <c r="J66" s="112" t="s">
        <v>68</v>
      </c>
      <c r="K66" s="112"/>
      <c r="L66" s="112"/>
      <c r="M66" s="112"/>
      <c r="N66" s="112"/>
      <c r="O66" s="111" t="s">
        <v>71</v>
      </c>
      <c r="P66" s="99"/>
      <c r="Q66" s="99"/>
      <c r="R66" s="99"/>
      <c r="S66" s="99"/>
      <c r="T66" s="99"/>
      <c r="U66" s="99"/>
      <c r="V66" s="99"/>
      <c r="W66" s="99"/>
      <c r="X66" s="100"/>
      <c r="Y66" s="105">
        <v>4.5</v>
      </c>
      <c r="Z66" s="105"/>
      <c r="AA66" s="105"/>
      <c r="AB66" s="105"/>
      <c r="AC66" s="105"/>
      <c r="AD66" s="105">
        <v>0</v>
      </c>
      <c r="AE66" s="105"/>
      <c r="AF66" s="105"/>
      <c r="AG66" s="105"/>
      <c r="AH66" s="105"/>
      <c r="AI66" s="105">
        <f>Y66+AD66</f>
        <v>4.5</v>
      </c>
      <c r="AJ66" s="105"/>
      <c r="AK66" s="105"/>
      <c r="AL66" s="105"/>
      <c r="AM66" s="105"/>
      <c r="AN66" s="105">
        <v>4.5</v>
      </c>
      <c r="AO66" s="105"/>
      <c r="AP66" s="105"/>
      <c r="AQ66" s="105"/>
      <c r="AR66" s="105"/>
      <c r="AS66" s="105">
        <v>0</v>
      </c>
      <c r="AT66" s="105"/>
      <c r="AU66" s="105"/>
      <c r="AV66" s="105"/>
      <c r="AW66" s="105"/>
      <c r="AX66" s="106">
        <f>AN66+AS66</f>
        <v>4.5</v>
      </c>
      <c r="AY66" s="106"/>
      <c r="AZ66" s="106"/>
      <c r="BA66" s="106"/>
      <c r="BB66" s="106"/>
      <c r="BC66" s="106">
        <f>AN66-Y66</f>
        <v>0</v>
      </c>
      <c r="BD66" s="106"/>
      <c r="BE66" s="106"/>
      <c r="BF66" s="106"/>
      <c r="BG66" s="106"/>
      <c r="BH66" s="106">
        <f>AS66-AD66</f>
        <v>0</v>
      </c>
      <c r="BI66" s="106"/>
      <c r="BJ66" s="106"/>
      <c r="BK66" s="106"/>
      <c r="BL66" s="106"/>
      <c r="BM66" s="106">
        <f>BC66+BH66</f>
        <v>0</v>
      </c>
      <c r="BN66" s="106"/>
      <c r="BO66" s="106"/>
      <c r="BP66" s="106"/>
      <c r="BQ66" s="106"/>
      <c r="BR66" s="8"/>
      <c r="BS66" s="8"/>
      <c r="BT66" s="8"/>
      <c r="BU66" s="8"/>
      <c r="BV66" s="8"/>
      <c r="BW66" s="8"/>
      <c r="BX66" s="8"/>
      <c r="BY66" s="8"/>
      <c r="BZ66" s="6"/>
    </row>
    <row r="67" spans="1:78" ht="51" customHeight="1" x14ac:dyDescent="0.2">
      <c r="A67" s="33">
        <v>0</v>
      </c>
      <c r="B67" s="33"/>
      <c r="C67" s="111" t="s">
        <v>72</v>
      </c>
      <c r="D67" s="99"/>
      <c r="E67" s="99"/>
      <c r="F67" s="99"/>
      <c r="G67" s="99"/>
      <c r="H67" s="99"/>
      <c r="I67" s="100"/>
      <c r="J67" s="112" t="s">
        <v>73</v>
      </c>
      <c r="K67" s="112"/>
      <c r="L67" s="112"/>
      <c r="M67" s="112"/>
      <c r="N67" s="112"/>
      <c r="O67" s="111" t="s">
        <v>69</v>
      </c>
      <c r="P67" s="99"/>
      <c r="Q67" s="99"/>
      <c r="R67" s="99"/>
      <c r="S67" s="99"/>
      <c r="T67" s="99"/>
      <c r="U67" s="99"/>
      <c r="V67" s="99"/>
      <c r="W67" s="99"/>
      <c r="X67" s="100"/>
      <c r="Y67" s="110">
        <v>549003</v>
      </c>
      <c r="Z67" s="110"/>
      <c r="AA67" s="110"/>
      <c r="AB67" s="110"/>
      <c r="AC67" s="110"/>
      <c r="AD67" s="110">
        <v>1966790.32</v>
      </c>
      <c r="AE67" s="110"/>
      <c r="AF67" s="110"/>
      <c r="AG67" s="110"/>
      <c r="AH67" s="110"/>
      <c r="AI67" s="110">
        <f>Y67+AD67</f>
        <v>2515793.3200000003</v>
      </c>
      <c r="AJ67" s="110"/>
      <c r="AK67" s="110"/>
      <c r="AL67" s="110"/>
      <c r="AM67" s="110"/>
      <c r="AN67" s="110">
        <v>407688.85</v>
      </c>
      <c r="AO67" s="110"/>
      <c r="AP67" s="110"/>
      <c r="AQ67" s="110"/>
      <c r="AR67" s="110"/>
      <c r="AS67" s="110">
        <v>1121133.58</v>
      </c>
      <c r="AT67" s="110"/>
      <c r="AU67" s="110"/>
      <c r="AV67" s="110"/>
      <c r="AW67" s="110"/>
      <c r="AX67" s="110">
        <f>AN67+AS67</f>
        <v>1528822.4300000002</v>
      </c>
      <c r="AY67" s="110"/>
      <c r="AZ67" s="110"/>
      <c r="BA67" s="110"/>
      <c r="BB67" s="110"/>
      <c r="BC67" s="110">
        <f>AN67-Y67</f>
        <v>-141314.15000000002</v>
      </c>
      <c r="BD67" s="110"/>
      <c r="BE67" s="110"/>
      <c r="BF67" s="110"/>
      <c r="BG67" s="110"/>
      <c r="BH67" s="110">
        <f>AS67-AD67</f>
        <v>-845656.74</v>
      </c>
      <c r="BI67" s="110"/>
      <c r="BJ67" s="110"/>
      <c r="BK67" s="110"/>
      <c r="BL67" s="110"/>
      <c r="BM67" s="110">
        <f>BC67+BH67</f>
        <v>-986970.89</v>
      </c>
      <c r="BN67" s="110"/>
      <c r="BO67" s="110"/>
      <c r="BP67" s="110"/>
      <c r="BQ67" s="110"/>
      <c r="BR67" s="8"/>
      <c r="BS67" s="8"/>
      <c r="BT67" s="8"/>
      <c r="BU67" s="8"/>
      <c r="BV67" s="8"/>
      <c r="BW67" s="8"/>
      <c r="BX67" s="8"/>
      <c r="BY67" s="8"/>
      <c r="BZ67" s="6"/>
    </row>
    <row r="68" spans="1:78" s="16" customFormat="1" ht="15.75" x14ac:dyDescent="0.2">
      <c r="A68" s="68">
        <v>0</v>
      </c>
      <c r="B68" s="68"/>
      <c r="C68" s="113" t="s">
        <v>74</v>
      </c>
      <c r="D68" s="108"/>
      <c r="E68" s="108"/>
      <c r="F68" s="108"/>
      <c r="G68" s="108"/>
      <c r="H68" s="108"/>
      <c r="I68" s="109"/>
      <c r="J68" s="80" t="s">
        <v>66</v>
      </c>
      <c r="K68" s="80"/>
      <c r="L68" s="80"/>
      <c r="M68" s="80"/>
      <c r="N68" s="80"/>
      <c r="O68" s="113" t="s">
        <v>66</v>
      </c>
      <c r="P68" s="108"/>
      <c r="Q68" s="108"/>
      <c r="R68" s="108"/>
      <c r="S68" s="108"/>
      <c r="T68" s="108"/>
      <c r="U68" s="108"/>
      <c r="V68" s="108"/>
      <c r="W68" s="108"/>
      <c r="X68" s="109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17"/>
      <c r="BS68" s="17"/>
      <c r="BT68" s="17"/>
      <c r="BU68" s="17"/>
      <c r="BV68" s="17"/>
      <c r="BW68" s="17"/>
      <c r="BX68" s="17"/>
      <c r="BY68" s="17"/>
      <c r="BZ68" s="18"/>
    </row>
    <row r="69" spans="1:78" ht="51" customHeight="1" x14ac:dyDescent="0.2">
      <c r="A69" s="33">
        <v>0</v>
      </c>
      <c r="B69" s="33"/>
      <c r="C69" s="111" t="s">
        <v>75</v>
      </c>
      <c r="D69" s="99"/>
      <c r="E69" s="99"/>
      <c r="F69" s="99"/>
      <c r="G69" s="99"/>
      <c r="H69" s="99"/>
      <c r="I69" s="100"/>
      <c r="J69" s="112" t="s">
        <v>76</v>
      </c>
      <c r="K69" s="112"/>
      <c r="L69" s="112"/>
      <c r="M69" s="112"/>
      <c r="N69" s="112"/>
      <c r="O69" s="111" t="s">
        <v>69</v>
      </c>
      <c r="P69" s="99"/>
      <c r="Q69" s="99"/>
      <c r="R69" s="99"/>
      <c r="S69" s="99"/>
      <c r="T69" s="99"/>
      <c r="U69" s="99"/>
      <c r="V69" s="99"/>
      <c r="W69" s="99"/>
      <c r="X69" s="100"/>
      <c r="Y69" s="110">
        <v>2870</v>
      </c>
      <c r="Z69" s="110"/>
      <c r="AA69" s="110"/>
      <c r="AB69" s="110"/>
      <c r="AC69" s="110"/>
      <c r="AD69" s="110">
        <v>0</v>
      </c>
      <c r="AE69" s="110"/>
      <c r="AF69" s="110"/>
      <c r="AG69" s="110"/>
      <c r="AH69" s="110"/>
      <c r="AI69" s="110">
        <f>Y69+AD69</f>
        <v>2870</v>
      </c>
      <c r="AJ69" s="110"/>
      <c r="AK69" s="110"/>
      <c r="AL69" s="110"/>
      <c r="AM69" s="110"/>
      <c r="AN69" s="110">
        <v>2870</v>
      </c>
      <c r="AO69" s="110"/>
      <c r="AP69" s="110"/>
      <c r="AQ69" s="110"/>
      <c r="AR69" s="110"/>
      <c r="AS69" s="110">
        <v>0</v>
      </c>
      <c r="AT69" s="110"/>
      <c r="AU69" s="110"/>
      <c r="AV69" s="110"/>
      <c r="AW69" s="110"/>
      <c r="AX69" s="110">
        <f>AN69+AS69</f>
        <v>2870</v>
      </c>
      <c r="AY69" s="110"/>
      <c r="AZ69" s="110"/>
      <c r="BA69" s="110"/>
      <c r="BB69" s="110"/>
      <c r="BC69" s="110">
        <f>AN69-Y69</f>
        <v>0</v>
      </c>
      <c r="BD69" s="110"/>
      <c r="BE69" s="110"/>
      <c r="BF69" s="110"/>
      <c r="BG69" s="110"/>
      <c r="BH69" s="110">
        <f>AS69-AD69</f>
        <v>0</v>
      </c>
      <c r="BI69" s="110"/>
      <c r="BJ69" s="110"/>
      <c r="BK69" s="110"/>
      <c r="BL69" s="110"/>
      <c r="BM69" s="110">
        <f>BC69+BH69</f>
        <v>0</v>
      </c>
      <c r="BN69" s="110"/>
      <c r="BO69" s="110"/>
      <c r="BP69" s="110"/>
      <c r="BQ69" s="110"/>
      <c r="BR69" s="8"/>
      <c r="BS69" s="8"/>
      <c r="BT69" s="8"/>
      <c r="BU69" s="8"/>
      <c r="BV69" s="8"/>
      <c r="BW69" s="8"/>
      <c r="BX69" s="8"/>
      <c r="BY69" s="8"/>
      <c r="BZ69" s="6"/>
    </row>
    <row r="70" spans="1:78" ht="25.5" customHeight="1" x14ac:dyDescent="0.2">
      <c r="A70" s="33">
        <v>0</v>
      </c>
      <c r="B70" s="33"/>
      <c r="C70" s="111" t="s">
        <v>77</v>
      </c>
      <c r="D70" s="99"/>
      <c r="E70" s="99"/>
      <c r="F70" s="99"/>
      <c r="G70" s="99"/>
      <c r="H70" s="99"/>
      <c r="I70" s="100"/>
      <c r="J70" s="112" t="s">
        <v>76</v>
      </c>
      <c r="K70" s="112"/>
      <c r="L70" s="112"/>
      <c r="M70" s="112"/>
      <c r="N70" s="112"/>
      <c r="O70" s="111" t="s">
        <v>69</v>
      </c>
      <c r="P70" s="99"/>
      <c r="Q70" s="99"/>
      <c r="R70" s="99"/>
      <c r="S70" s="99"/>
      <c r="T70" s="99"/>
      <c r="U70" s="99"/>
      <c r="V70" s="99"/>
      <c r="W70" s="99"/>
      <c r="X70" s="100"/>
      <c r="Y70" s="110">
        <v>1950</v>
      </c>
      <c r="Z70" s="110"/>
      <c r="AA70" s="110"/>
      <c r="AB70" s="110"/>
      <c r="AC70" s="110"/>
      <c r="AD70" s="110">
        <v>0</v>
      </c>
      <c r="AE70" s="110"/>
      <c r="AF70" s="110"/>
      <c r="AG70" s="110"/>
      <c r="AH70" s="110"/>
      <c r="AI70" s="110">
        <f>Y70+AD70</f>
        <v>1950</v>
      </c>
      <c r="AJ70" s="110"/>
      <c r="AK70" s="110"/>
      <c r="AL70" s="110"/>
      <c r="AM70" s="110"/>
      <c r="AN70" s="110">
        <v>1950</v>
      </c>
      <c r="AO70" s="110"/>
      <c r="AP70" s="110"/>
      <c r="AQ70" s="110"/>
      <c r="AR70" s="110"/>
      <c r="AS70" s="110">
        <v>0</v>
      </c>
      <c r="AT70" s="110"/>
      <c r="AU70" s="110"/>
      <c r="AV70" s="110"/>
      <c r="AW70" s="110"/>
      <c r="AX70" s="110">
        <f>AN70+AS70</f>
        <v>1950</v>
      </c>
      <c r="AY70" s="110"/>
      <c r="AZ70" s="110"/>
      <c r="BA70" s="110"/>
      <c r="BB70" s="110"/>
      <c r="BC70" s="110">
        <f>AN70-Y70</f>
        <v>0</v>
      </c>
      <c r="BD70" s="110"/>
      <c r="BE70" s="110"/>
      <c r="BF70" s="110"/>
      <c r="BG70" s="110"/>
      <c r="BH70" s="110">
        <f>AS70-AD70</f>
        <v>0</v>
      </c>
      <c r="BI70" s="110"/>
      <c r="BJ70" s="110"/>
      <c r="BK70" s="110"/>
      <c r="BL70" s="110"/>
      <c r="BM70" s="110">
        <f>BC70+BH70</f>
        <v>0</v>
      </c>
      <c r="BN70" s="110"/>
      <c r="BO70" s="110"/>
      <c r="BP70" s="110"/>
      <c r="BQ70" s="110"/>
      <c r="BR70" s="8"/>
      <c r="BS70" s="8"/>
      <c r="BT70" s="8"/>
      <c r="BU70" s="8"/>
      <c r="BV70" s="8"/>
      <c r="BW70" s="8"/>
      <c r="BX70" s="8"/>
      <c r="BY70" s="8"/>
      <c r="BZ70" s="6"/>
    </row>
    <row r="71" spans="1:78" ht="38.25" customHeight="1" x14ac:dyDescent="0.2">
      <c r="A71" s="33">
        <v>0</v>
      </c>
      <c r="B71" s="33"/>
      <c r="C71" s="111" t="s">
        <v>78</v>
      </c>
      <c r="D71" s="99"/>
      <c r="E71" s="99"/>
      <c r="F71" s="99"/>
      <c r="G71" s="99"/>
      <c r="H71" s="99"/>
      <c r="I71" s="100"/>
      <c r="J71" s="112" t="s">
        <v>68</v>
      </c>
      <c r="K71" s="112"/>
      <c r="L71" s="112"/>
      <c r="M71" s="112"/>
      <c r="N71" s="112"/>
      <c r="O71" s="111" t="s">
        <v>69</v>
      </c>
      <c r="P71" s="99"/>
      <c r="Q71" s="99"/>
      <c r="R71" s="99"/>
      <c r="S71" s="99"/>
      <c r="T71" s="99"/>
      <c r="U71" s="99"/>
      <c r="V71" s="99"/>
      <c r="W71" s="99"/>
      <c r="X71" s="100"/>
      <c r="Y71" s="110">
        <v>15</v>
      </c>
      <c r="Z71" s="110"/>
      <c r="AA71" s="110"/>
      <c r="AB71" s="110"/>
      <c r="AC71" s="110"/>
      <c r="AD71" s="110">
        <v>0</v>
      </c>
      <c r="AE71" s="110"/>
      <c r="AF71" s="110"/>
      <c r="AG71" s="110"/>
      <c r="AH71" s="110"/>
      <c r="AI71" s="110">
        <f>Y71+AD71</f>
        <v>15</v>
      </c>
      <c r="AJ71" s="110"/>
      <c r="AK71" s="110"/>
      <c r="AL71" s="110"/>
      <c r="AM71" s="110"/>
      <c r="AN71" s="110">
        <v>15</v>
      </c>
      <c r="AO71" s="110"/>
      <c r="AP71" s="110"/>
      <c r="AQ71" s="110"/>
      <c r="AR71" s="110"/>
      <c r="AS71" s="110">
        <v>0</v>
      </c>
      <c r="AT71" s="110"/>
      <c r="AU71" s="110"/>
      <c r="AV71" s="110"/>
      <c r="AW71" s="110"/>
      <c r="AX71" s="110">
        <f>AN71+AS71</f>
        <v>15</v>
      </c>
      <c r="AY71" s="110"/>
      <c r="AZ71" s="110"/>
      <c r="BA71" s="110"/>
      <c r="BB71" s="110"/>
      <c r="BC71" s="110">
        <f>AN71-Y71</f>
        <v>0</v>
      </c>
      <c r="BD71" s="110"/>
      <c r="BE71" s="110"/>
      <c r="BF71" s="110"/>
      <c r="BG71" s="110"/>
      <c r="BH71" s="110">
        <f>AS71-AD71</f>
        <v>0</v>
      </c>
      <c r="BI71" s="110"/>
      <c r="BJ71" s="110"/>
      <c r="BK71" s="110"/>
      <c r="BL71" s="110"/>
      <c r="BM71" s="110">
        <f>BC71+BH71</f>
        <v>0</v>
      </c>
      <c r="BN71" s="110"/>
      <c r="BO71" s="110"/>
      <c r="BP71" s="110"/>
      <c r="BQ71" s="110"/>
      <c r="BR71" s="8"/>
      <c r="BS71" s="8"/>
      <c r="BT71" s="8"/>
      <c r="BU71" s="8"/>
      <c r="BV71" s="8"/>
      <c r="BW71" s="8"/>
      <c r="BX71" s="8"/>
      <c r="BY71" s="8"/>
      <c r="BZ71" s="6"/>
    </row>
    <row r="72" spans="1:78" ht="51" customHeight="1" x14ac:dyDescent="0.2">
      <c r="A72" s="33">
        <v>0</v>
      </c>
      <c r="B72" s="33"/>
      <c r="C72" s="111" t="s">
        <v>79</v>
      </c>
      <c r="D72" s="99"/>
      <c r="E72" s="99"/>
      <c r="F72" s="99"/>
      <c r="G72" s="99"/>
      <c r="H72" s="99"/>
      <c r="I72" s="100"/>
      <c r="J72" s="112" t="s">
        <v>76</v>
      </c>
      <c r="K72" s="112"/>
      <c r="L72" s="112"/>
      <c r="M72" s="112"/>
      <c r="N72" s="112"/>
      <c r="O72" s="111" t="s">
        <v>69</v>
      </c>
      <c r="P72" s="99"/>
      <c r="Q72" s="99"/>
      <c r="R72" s="99"/>
      <c r="S72" s="99"/>
      <c r="T72" s="99"/>
      <c r="U72" s="99"/>
      <c r="V72" s="99"/>
      <c r="W72" s="99"/>
      <c r="X72" s="100"/>
      <c r="Y72" s="110">
        <v>2870</v>
      </c>
      <c r="Z72" s="110"/>
      <c r="AA72" s="110"/>
      <c r="AB72" s="110"/>
      <c r="AC72" s="110"/>
      <c r="AD72" s="110">
        <v>0</v>
      </c>
      <c r="AE72" s="110"/>
      <c r="AF72" s="110"/>
      <c r="AG72" s="110"/>
      <c r="AH72" s="110"/>
      <c r="AI72" s="110">
        <f>Y72+AD72</f>
        <v>2870</v>
      </c>
      <c r="AJ72" s="110"/>
      <c r="AK72" s="110"/>
      <c r="AL72" s="110"/>
      <c r="AM72" s="110"/>
      <c r="AN72" s="110">
        <v>2870</v>
      </c>
      <c r="AO72" s="110"/>
      <c r="AP72" s="110"/>
      <c r="AQ72" s="110"/>
      <c r="AR72" s="110"/>
      <c r="AS72" s="110">
        <v>0</v>
      </c>
      <c r="AT72" s="110"/>
      <c r="AU72" s="110"/>
      <c r="AV72" s="110"/>
      <c r="AW72" s="110"/>
      <c r="AX72" s="110">
        <f>AN72+AS72</f>
        <v>2870</v>
      </c>
      <c r="AY72" s="110"/>
      <c r="AZ72" s="110"/>
      <c r="BA72" s="110"/>
      <c r="BB72" s="110"/>
      <c r="BC72" s="110">
        <f>AN72-Y72</f>
        <v>0</v>
      </c>
      <c r="BD72" s="110"/>
      <c r="BE72" s="110"/>
      <c r="BF72" s="110"/>
      <c r="BG72" s="110"/>
      <c r="BH72" s="110">
        <f>AS72-AD72</f>
        <v>0</v>
      </c>
      <c r="BI72" s="110"/>
      <c r="BJ72" s="110"/>
      <c r="BK72" s="110"/>
      <c r="BL72" s="110"/>
      <c r="BM72" s="110">
        <f>BC72+BH72</f>
        <v>0</v>
      </c>
      <c r="BN72" s="110"/>
      <c r="BO72" s="110"/>
      <c r="BP72" s="110"/>
      <c r="BQ72" s="110"/>
      <c r="BR72" s="8"/>
      <c r="BS72" s="8"/>
      <c r="BT72" s="8"/>
      <c r="BU72" s="8"/>
      <c r="BV72" s="8"/>
      <c r="BW72" s="8"/>
      <c r="BX72" s="8"/>
      <c r="BY72" s="8"/>
      <c r="BZ72" s="6"/>
    </row>
    <row r="73" spans="1:78" s="16" customFormat="1" ht="15.75" x14ac:dyDescent="0.2">
      <c r="A73" s="68">
        <v>0</v>
      </c>
      <c r="B73" s="68"/>
      <c r="C73" s="113" t="s">
        <v>80</v>
      </c>
      <c r="D73" s="108"/>
      <c r="E73" s="108"/>
      <c r="F73" s="108"/>
      <c r="G73" s="108"/>
      <c r="H73" s="108"/>
      <c r="I73" s="109"/>
      <c r="J73" s="80" t="s">
        <v>66</v>
      </c>
      <c r="K73" s="80"/>
      <c r="L73" s="80"/>
      <c r="M73" s="80"/>
      <c r="N73" s="80"/>
      <c r="O73" s="113" t="s">
        <v>66</v>
      </c>
      <c r="P73" s="108"/>
      <c r="Q73" s="108"/>
      <c r="R73" s="108"/>
      <c r="S73" s="108"/>
      <c r="T73" s="108"/>
      <c r="U73" s="108"/>
      <c r="V73" s="108"/>
      <c r="W73" s="108"/>
      <c r="X73" s="109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17"/>
      <c r="BS73" s="17"/>
      <c r="BT73" s="17"/>
      <c r="BU73" s="17"/>
      <c r="BV73" s="17"/>
      <c r="BW73" s="17"/>
      <c r="BX73" s="17"/>
      <c r="BY73" s="17"/>
      <c r="BZ73" s="18"/>
    </row>
    <row r="74" spans="1:78" ht="51" customHeight="1" x14ac:dyDescent="0.2">
      <c r="A74" s="33">
        <v>0</v>
      </c>
      <c r="B74" s="33"/>
      <c r="C74" s="111" t="s">
        <v>81</v>
      </c>
      <c r="D74" s="99"/>
      <c r="E74" s="99"/>
      <c r="F74" s="99"/>
      <c r="G74" s="99"/>
      <c r="H74" s="99"/>
      <c r="I74" s="100"/>
      <c r="J74" s="112" t="s">
        <v>73</v>
      </c>
      <c r="K74" s="112"/>
      <c r="L74" s="112"/>
      <c r="M74" s="112"/>
      <c r="N74" s="112"/>
      <c r="O74" s="111" t="s">
        <v>69</v>
      </c>
      <c r="P74" s="99"/>
      <c r="Q74" s="99"/>
      <c r="R74" s="99"/>
      <c r="S74" s="99"/>
      <c r="T74" s="99"/>
      <c r="U74" s="99"/>
      <c r="V74" s="99"/>
      <c r="W74" s="99"/>
      <c r="X74" s="100"/>
      <c r="Y74" s="110">
        <v>6000</v>
      </c>
      <c r="Z74" s="110"/>
      <c r="AA74" s="110"/>
      <c r="AB74" s="110"/>
      <c r="AC74" s="110"/>
      <c r="AD74" s="110">
        <v>0</v>
      </c>
      <c r="AE74" s="110"/>
      <c r="AF74" s="110"/>
      <c r="AG74" s="110"/>
      <c r="AH74" s="110"/>
      <c r="AI74" s="110">
        <f>Y74+AD74</f>
        <v>6000</v>
      </c>
      <c r="AJ74" s="110"/>
      <c r="AK74" s="110"/>
      <c r="AL74" s="110"/>
      <c r="AM74" s="110"/>
      <c r="AN74" s="110">
        <v>6000</v>
      </c>
      <c r="AO74" s="110"/>
      <c r="AP74" s="110"/>
      <c r="AQ74" s="110"/>
      <c r="AR74" s="110"/>
      <c r="AS74" s="110">
        <v>0</v>
      </c>
      <c r="AT74" s="110"/>
      <c r="AU74" s="110"/>
      <c r="AV74" s="110"/>
      <c r="AW74" s="110"/>
      <c r="AX74" s="110">
        <f>AN74+AS74</f>
        <v>6000</v>
      </c>
      <c r="AY74" s="110"/>
      <c r="AZ74" s="110"/>
      <c r="BA74" s="110"/>
      <c r="BB74" s="110"/>
      <c r="BC74" s="110">
        <f>AN74-Y74</f>
        <v>0</v>
      </c>
      <c r="BD74" s="110"/>
      <c r="BE74" s="110"/>
      <c r="BF74" s="110"/>
      <c r="BG74" s="110"/>
      <c r="BH74" s="110">
        <f>AS74-AD74</f>
        <v>0</v>
      </c>
      <c r="BI74" s="110"/>
      <c r="BJ74" s="110"/>
      <c r="BK74" s="110"/>
      <c r="BL74" s="110"/>
      <c r="BM74" s="110">
        <f>BC74+BH74</f>
        <v>0</v>
      </c>
      <c r="BN74" s="110"/>
      <c r="BO74" s="110"/>
      <c r="BP74" s="110"/>
      <c r="BQ74" s="110"/>
      <c r="BR74" s="8"/>
      <c r="BS74" s="8"/>
      <c r="BT74" s="8"/>
      <c r="BU74" s="8"/>
      <c r="BV74" s="8"/>
      <c r="BW74" s="8"/>
      <c r="BX74" s="8"/>
      <c r="BY74" s="8"/>
      <c r="BZ74" s="6"/>
    </row>
    <row r="75" spans="1:78" ht="63.75" customHeight="1" x14ac:dyDescent="0.2">
      <c r="A75" s="33">
        <v>0</v>
      </c>
      <c r="B75" s="33"/>
      <c r="C75" s="111" t="s">
        <v>82</v>
      </c>
      <c r="D75" s="99"/>
      <c r="E75" s="99"/>
      <c r="F75" s="99"/>
      <c r="G75" s="99"/>
      <c r="H75" s="99"/>
      <c r="I75" s="100"/>
      <c r="J75" s="112" t="s">
        <v>73</v>
      </c>
      <c r="K75" s="112"/>
      <c r="L75" s="112"/>
      <c r="M75" s="112"/>
      <c r="N75" s="112"/>
      <c r="O75" s="111" t="s">
        <v>69</v>
      </c>
      <c r="P75" s="99"/>
      <c r="Q75" s="99"/>
      <c r="R75" s="99"/>
      <c r="S75" s="99"/>
      <c r="T75" s="99"/>
      <c r="U75" s="99"/>
      <c r="V75" s="99"/>
      <c r="W75" s="99"/>
      <c r="X75" s="100"/>
      <c r="Y75" s="110">
        <v>10000</v>
      </c>
      <c r="Z75" s="110"/>
      <c r="AA75" s="110"/>
      <c r="AB75" s="110"/>
      <c r="AC75" s="110"/>
      <c r="AD75" s="110">
        <v>0</v>
      </c>
      <c r="AE75" s="110"/>
      <c r="AF75" s="110"/>
      <c r="AG75" s="110"/>
      <c r="AH75" s="110"/>
      <c r="AI75" s="110">
        <f>Y75+AD75</f>
        <v>10000</v>
      </c>
      <c r="AJ75" s="110"/>
      <c r="AK75" s="110"/>
      <c r="AL75" s="110"/>
      <c r="AM75" s="110"/>
      <c r="AN75" s="110">
        <v>10000</v>
      </c>
      <c r="AO75" s="110"/>
      <c r="AP75" s="110"/>
      <c r="AQ75" s="110"/>
      <c r="AR75" s="110"/>
      <c r="AS75" s="110">
        <v>0</v>
      </c>
      <c r="AT75" s="110"/>
      <c r="AU75" s="110"/>
      <c r="AV75" s="110"/>
      <c r="AW75" s="110"/>
      <c r="AX75" s="110">
        <f>AN75+AS75</f>
        <v>10000</v>
      </c>
      <c r="AY75" s="110"/>
      <c r="AZ75" s="110"/>
      <c r="BA75" s="110"/>
      <c r="BB75" s="110"/>
      <c r="BC75" s="110">
        <f>AN75-Y75</f>
        <v>0</v>
      </c>
      <c r="BD75" s="110"/>
      <c r="BE75" s="110"/>
      <c r="BF75" s="110"/>
      <c r="BG75" s="110"/>
      <c r="BH75" s="110">
        <f>AS75-AD75</f>
        <v>0</v>
      </c>
      <c r="BI75" s="110"/>
      <c r="BJ75" s="110"/>
      <c r="BK75" s="110"/>
      <c r="BL75" s="110"/>
      <c r="BM75" s="110">
        <f>BC75+BH75</f>
        <v>0</v>
      </c>
      <c r="BN75" s="110"/>
      <c r="BO75" s="110"/>
      <c r="BP75" s="110"/>
      <c r="BQ75" s="110"/>
      <c r="BR75" s="8"/>
      <c r="BS75" s="8"/>
      <c r="BT75" s="8"/>
      <c r="BU75" s="8"/>
      <c r="BV75" s="8"/>
      <c r="BW75" s="8"/>
      <c r="BX75" s="8"/>
      <c r="BY75" s="8"/>
      <c r="BZ75" s="6"/>
    </row>
    <row r="76" spans="1:78" ht="76.5" customHeight="1" x14ac:dyDescent="0.2">
      <c r="A76" s="33">
        <v>0</v>
      </c>
      <c r="B76" s="33"/>
      <c r="C76" s="111" t="s">
        <v>83</v>
      </c>
      <c r="D76" s="99"/>
      <c r="E76" s="99"/>
      <c r="F76" s="99"/>
      <c r="G76" s="99"/>
      <c r="H76" s="99"/>
      <c r="I76" s="100"/>
      <c r="J76" s="112" t="s">
        <v>73</v>
      </c>
      <c r="K76" s="112"/>
      <c r="L76" s="112"/>
      <c r="M76" s="112"/>
      <c r="N76" s="112"/>
      <c r="O76" s="111" t="s">
        <v>69</v>
      </c>
      <c r="P76" s="99"/>
      <c r="Q76" s="99"/>
      <c r="R76" s="99"/>
      <c r="S76" s="99"/>
      <c r="T76" s="99"/>
      <c r="U76" s="99"/>
      <c r="V76" s="99"/>
      <c r="W76" s="99"/>
      <c r="X76" s="100"/>
      <c r="Y76" s="110">
        <v>3.5</v>
      </c>
      <c r="Z76" s="110"/>
      <c r="AA76" s="110"/>
      <c r="AB76" s="110"/>
      <c r="AC76" s="110"/>
      <c r="AD76" s="110">
        <v>0</v>
      </c>
      <c r="AE76" s="110"/>
      <c r="AF76" s="110"/>
      <c r="AG76" s="110"/>
      <c r="AH76" s="110"/>
      <c r="AI76" s="110">
        <f>Y76+AD76</f>
        <v>3.5</v>
      </c>
      <c r="AJ76" s="110"/>
      <c r="AK76" s="110"/>
      <c r="AL76" s="110"/>
      <c r="AM76" s="110"/>
      <c r="AN76" s="110">
        <v>3.5</v>
      </c>
      <c r="AO76" s="110"/>
      <c r="AP76" s="110"/>
      <c r="AQ76" s="110"/>
      <c r="AR76" s="110"/>
      <c r="AS76" s="110">
        <v>0</v>
      </c>
      <c r="AT76" s="110"/>
      <c r="AU76" s="110"/>
      <c r="AV76" s="110"/>
      <c r="AW76" s="110"/>
      <c r="AX76" s="110">
        <f>AN76+AS76</f>
        <v>3.5</v>
      </c>
      <c r="AY76" s="110"/>
      <c r="AZ76" s="110"/>
      <c r="BA76" s="110"/>
      <c r="BB76" s="110"/>
      <c r="BC76" s="110">
        <f>AN76-Y76</f>
        <v>0</v>
      </c>
      <c r="BD76" s="110"/>
      <c r="BE76" s="110"/>
      <c r="BF76" s="110"/>
      <c r="BG76" s="110"/>
      <c r="BH76" s="110">
        <f>AS76-AD76</f>
        <v>0</v>
      </c>
      <c r="BI76" s="110"/>
      <c r="BJ76" s="110"/>
      <c r="BK76" s="110"/>
      <c r="BL76" s="110"/>
      <c r="BM76" s="110">
        <f>BC76+BH76</f>
        <v>0</v>
      </c>
      <c r="BN76" s="110"/>
      <c r="BO76" s="110"/>
      <c r="BP76" s="110"/>
      <c r="BQ76" s="110"/>
      <c r="BR76" s="8"/>
      <c r="BS76" s="8"/>
      <c r="BT76" s="8"/>
      <c r="BU76" s="8"/>
      <c r="BV76" s="8"/>
      <c r="BW76" s="8"/>
      <c r="BX76" s="8"/>
      <c r="BY76" s="8"/>
      <c r="BZ76" s="6"/>
    </row>
    <row r="77" spans="1:78" s="16" customFormat="1" ht="15.75" x14ac:dyDescent="0.2">
      <c r="A77" s="68">
        <v>0</v>
      </c>
      <c r="B77" s="68"/>
      <c r="C77" s="113" t="s">
        <v>84</v>
      </c>
      <c r="D77" s="108"/>
      <c r="E77" s="108"/>
      <c r="F77" s="108"/>
      <c r="G77" s="108"/>
      <c r="H77" s="108"/>
      <c r="I77" s="109"/>
      <c r="J77" s="80" t="s">
        <v>66</v>
      </c>
      <c r="K77" s="80"/>
      <c r="L77" s="80"/>
      <c r="M77" s="80"/>
      <c r="N77" s="80"/>
      <c r="O77" s="113" t="s">
        <v>66</v>
      </c>
      <c r="P77" s="108"/>
      <c r="Q77" s="108"/>
      <c r="R77" s="108"/>
      <c r="S77" s="108"/>
      <c r="T77" s="108"/>
      <c r="U77" s="108"/>
      <c r="V77" s="108"/>
      <c r="W77" s="108"/>
      <c r="X77" s="109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17"/>
      <c r="BS77" s="17"/>
      <c r="BT77" s="17"/>
      <c r="BU77" s="17"/>
      <c r="BV77" s="17"/>
      <c r="BW77" s="17"/>
      <c r="BX77" s="17"/>
      <c r="BY77" s="17"/>
      <c r="BZ77" s="18"/>
    </row>
    <row r="78" spans="1:78" ht="76.5" customHeight="1" x14ac:dyDescent="0.2">
      <c r="A78" s="33">
        <v>0</v>
      </c>
      <c r="B78" s="33"/>
      <c r="C78" s="111" t="s">
        <v>85</v>
      </c>
      <c r="D78" s="99"/>
      <c r="E78" s="99"/>
      <c r="F78" s="99"/>
      <c r="G78" s="99"/>
      <c r="H78" s="99"/>
      <c r="I78" s="100"/>
      <c r="J78" s="112" t="s">
        <v>86</v>
      </c>
      <c r="K78" s="112"/>
      <c r="L78" s="112"/>
      <c r="M78" s="112"/>
      <c r="N78" s="112"/>
      <c r="O78" s="111" t="s">
        <v>69</v>
      </c>
      <c r="P78" s="99"/>
      <c r="Q78" s="99"/>
      <c r="R78" s="99"/>
      <c r="S78" s="99"/>
      <c r="T78" s="99"/>
      <c r="U78" s="99"/>
      <c r="V78" s="99"/>
      <c r="W78" s="99"/>
      <c r="X78" s="100"/>
      <c r="Y78" s="110">
        <v>2870</v>
      </c>
      <c r="Z78" s="110"/>
      <c r="AA78" s="110"/>
      <c r="AB78" s="110"/>
      <c r="AC78" s="110"/>
      <c r="AD78" s="110">
        <v>0</v>
      </c>
      <c r="AE78" s="110"/>
      <c r="AF78" s="110"/>
      <c r="AG78" s="110"/>
      <c r="AH78" s="110"/>
      <c r="AI78" s="110">
        <f>Y78+AD78</f>
        <v>2870</v>
      </c>
      <c r="AJ78" s="110"/>
      <c r="AK78" s="110"/>
      <c r="AL78" s="110"/>
      <c r="AM78" s="110"/>
      <c r="AN78" s="110">
        <v>2870</v>
      </c>
      <c r="AO78" s="110"/>
      <c r="AP78" s="110"/>
      <c r="AQ78" s="110"/>
      <c r="AR78" s="110"/>
      <c r="AS78" s="110">
        <v>0</v>
      </c>
      <c r="AT78" s="110"/>
      <c r="AU78" s="110"/>
      <c r="AV78" s="110"/>
      <c r="AW78" s="110"/>
      <c r="AX78" s="110">
        <f>AN78+AS78</f>
        <v>2870</v>
      </c>
      <c r="AY78" s="110"/>
      <c r="AZ78" s="110"/>
      <c r="BA78" s="110"/>
      <c r="BB78" s="110"/>
      <c r="BC78" s="110">
        <f>AN78-Y78</f>
        <v>0</v>
      </c>
      <c r="BD78" s="110"/>
      <c r="BE78" s="110"/>
      <c r="BF78" s="110"/>
      <c r="BG78" s="110"/>
      <c r="BH78" s="110">
        <f>AS78-AD78</f>
        <v>0</v>
      </c>
      <c r="BI78" s="110"/>
      <c r="BJ78" s="110"/>
      <c r="BK78" s="110"/>
      <c r="BL78" s="110"/>
      <c r="BM78" s="110">
        <f>BC78+BH78</f>
        <v>0</v>
      </c>
      <c r="BN78" s="110"/>
      <c r="BO78" s="110"/>
      <c r="BP78" s="110"/>
      <c r="BQ78" s="110"/>
      <c r="BR78" s="8"/>
      <c r="BS78" s="8"/>
      <c r="BT78" s="8"/>
      <c r="BU78" s="8"/>
      <c r="BV78" s="8"/>
      <c r="BW78" s="8"/>
      <c r="BX78" s="8"/>
      <c r="BY78" s="8"/>
      <c r="BZ78" s="6"/>
    </row>
    <row r="79" spans="1:78" ht="15.75" customHeight="1" x14ac:dyDescent="0.2">
      <c r="A79" s="33">
        <v>0</v>
      </c>
      <c r="B79" s="33"/>
      <c r="C79" s="111" t="s">
        <v>87</v>
      </c>
      <c r="D79" s="99"/>
      <c r="E79" s="99"/>
      <c r="F79" s="99"/>
      <c r="G79" s="99"/>
      <c r="H79" s="99"/>
      <c r="I79" s="100"/>
      <c r="J79" s="112" t="s">
        <v>76</v>
      </c>
      <c r="K79" s="112"/>
      <c r="L79" s="112"/>
      <c r="M79" s="112"/>
      <c r="N79" s="112"/>
      <c r="O79" s="111" t="s">
        <v>69</v>
      </c>
      <c r="P79" s="99"/>
      <c r="Q79" s="99"/>
      <c r="R79" s="99"/>
      <c r="S79" s="99"/>
      <c r="T79" s="99"/>
      <c r="U79" s="99"/>
      <c r="V79" s="99"/>
      <c r="W79" s="99"/>
      <c r="X79" s="100"/>
      <c r="Y79" s="110">
        <v>1950</v>
      </c>
      <c r="Z79" s="110"/>
      <c r="AA79" s="110"/>
      <c r="AB79" s="110"/>
      <c r="AC79" s="110"/>
      <c r="AD79" s="110">
        <v>0</v>
      </c>
      <c r="AE79" s="110"/>
      <c r="AF79" s="110"/>
      <c r="AG79" s="110"/>
      <c r="AH79" s="110"/>
      <c r="AI79" s="110">
        <f>Y79+AD79</f>
        <v>1950</v>
      </c>
      <c r="AJ79" s="110"/>
      <c r="AK79" s="110"/>
      <c r="AL79" s="110"/>
      <c r="AM79" s="110"/>
      <c r="AN79" s="110">
        <v>1950</v>
      </c>
      <c r="AO79" s="110"/>
      <c r="AP79" s="110"/>
      <c r="AQ79" s="110"/>
      <c r="AR79" s="110"/>
      <c r="AS79" s="110">
        <v>0</v>
      </c>
      <c r="AT79" s="110"/>
      <c r="AU79" s="110"/>
      <c r="AV79" s="110"/>
      <c r="AW79" s="110"/>
      <c r="AX79" s="110">
        <f>AN79+AS79</f>
        <v>1950</v>
      </c>
      <c r="AY79" s="110"/>
      <c r="AZ79" s="110"/>
      <c r="BA79" s="110"/>
      <c r="BB79" s="110"/>
      <c r="BC79" s="110">
        <f>AN79-Y79</f>
        <v>0</v>
      </c>
      <c r="BD79" s="110"/>
      <c r="BE79" s="110"/>
      <c r="BF79" s="110"/>
      <c r="BG79" s="110"/>
      <c r="BH79" s="110">
        <f>AS79-AD79</f>
        <v>0</v>
      </c>
      <c r="BI79" s="110"/>
      <c r="BJ79" s="110"/>
      <c r="BK79" s="110"/>
      <c r="BL79" s="110"/>
      <c r="BM79" s="110">
        <f>BC79+BH79</f>
        <v>0</v>
      </c>
      <c r="BN79" s="110"/>
      <c r="BO79" s="110"/>
      <c r="BP79" s="110"/>
      <c r="BQ79" s="110"/>
      <c r="BR79" s="8"/>
      <c r="BS79" s="8"/>
      <c r="BT79" s="8"/>
      <c r="BU79" s="8"/>
      <c r="BV79" s="8"/>
      <c r="BW79" s="8"/>
      <c r="BX79" s="8"/>
      <c r="BY79" s="8"/>
      <c r="BZ79" s="6"/>
    </row>
    <row r="81" spans="1:64" ht="15.95" customHeight="1" x14ac:dyDescent="0.2">
      <c r="A81" s="51" t="s">
        <v>56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</row>
    <row r="82" spans="1:64" ht="15.95" customHeight="1" x14ac:dyDescent="0.2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</row>
    <row r="83" spans="1:64" ht="15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</row>
    <row r="84" spans="1:64" ht="15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</row>
    <row r="85" spans="1:64" ht="42" customHeight="1" x14ac:dyDescent="0.2">
      <c r="A85" s="71" t="s">
        <v>91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3"/>
      <c r="AO85" s="3"/>
      <c r="AP85" s="74" t="s">
        <v>93</v>
      </c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</row>
    <row r="86" spans="1:64" x14ac:dyDescent="0.2">
      <c r="W86" s="70" t="s">
        <v>12</v>
      </c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4"/>
      <c r="AO86" s="4"/>
      <c r="AP86" s="70" t="s">
        <v>13</v>
      </c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</row>
    <row r="89" spans="1:64" ht="15.95" customHeight="1" x14ac:dyDescent="0.2">
      <c r="A89" s="71" t="s">
        <v>92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3"/>
      <c r="AO89" s="3"/>
      <c r="AP89" s="74" t="s">
        <v>94</v>
      </c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</row>
    <row r="90" spans="1:64" x14ac:dyDescent="0.2">
      <c r="W90" s="70" t="s">
        <v>12</v>
      </c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4"/>
      <c r="AO90" s="4"/>
      <c r="AP90" s="70" t="s">
        <v>13</v>
      </c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</row>
  </sheetData>
  <mergeCells count="451">
    <mergeCell ref="BR40:BX41"/>
    <mergeCell ref="BR42:BX42"/>
    <mergeCell ref="BR44:BX45"/>
    <mergeCell ref="AX79:BB79"/>
    <mergeCell ref="BC79:BG79"/>
    <mergeCell ref="BH79:BL79"/>
    <mergeCell ref="BM79:BQ79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I76:AM76"/>
    <mergeCell ref="AN76:AR76"/>
    <mergeCell ref="AS76:AW76"/>
    <mergeCell ref="AX76:BB76"/>
    <mergeCell ref="BC76:BG76"/>
    <mergeCell ref="BH76:BL76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BC66:BG66"/>
    <mergeCell ref="BH66:BL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BM66:BQ66"/>
    <mergeCell ref="AI66:AM66"/>
    <mergeCell ref="AN66:AR66"/>
    <mergeCell ref="AS66:AW66"/>
    <mergeCell ref="AX66:BB66"/>
    <mergeCell ref="A32:BL32"/>
    <mergeCell ref="A33:F33"/>
    <mergeCell ref="G33:BL33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M61:BQ61"/>
    <mergeCell ref="BH61:BL61"/>
    <mergeCell ref="BC61:BG61"/>
    <mergeCell ref="AD61:AH61"/>
    <mergeCell ref="AX61:BB61"/>
    <mergeCell ref="AS61:AW61"/>
    <mergeCell ref="AP43:AT43"/>
    <mergeCell ref="D18:J18"/>
    <mergeCell ref="A11:BL11"/>
    <mergeCell ref="A12:BL12"/>
    <mergeCell ref="C40:Z41"/>
    <mergeCell ref="C42:Z42"/>
    <mergeCell ref="C44:Z44"/>
    <mergeCell ref="A26:F26"/>
    <mergeCell ref="G26:BL26"/>
    <mergeCell ref="A27:F27"/>
    <mergeCell ref="G27:BL27"/>
    <mergeCell ref="A43:B43"/>
    <mergeCell ref="AZ43:BC43"/>
    <mergeCell ref="A23:BL23"/>
    <mergeCell ref="A24:F24"/>
    <mergeCell ref="G24:BL24"/>
    <mergeCell ref="A25:F25"/>
    <mergeCell ref="G25:BL25"/>
    <mergeCell ref="A20:B20"/>
    <mergeCell ref="D20:J20"/>
    <mergeCell ref="A40:B41"/>
    <mergeCell ref="A42:B42"/>
    <mergeCell ref="D21:J21"/>
    <mergeCell ref="A29:BL29"/>
    <mergeCell ref="A30:BL30"/>
    <mergeCell ref="AO2:BL6"/>
    <mergeCell ref="A7:BL7"/>
    <mergeCell ref="A8:BL8"/>
    <mergeCell ref="A9:BL9"/>
    <mergeCell ref="AQ50:AV50"/>
    <mergeCell ref="AA44:AE44"/>
    <mergeCell ref="BB56:BF56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U41:AY41"/>
    <mergeCell ref="AP41:AT41"/>
    <mergeCell ref="A44:B44"/>
    <mergeCell ref="A10:BL10"/>
    <mergeCell ref="A14:B14"/>
    <mergeCell ref="D14:J14"/>
    <mergeCell ref="D15:J15"/>
    <mergeCell ref="A17:B17"/>
    <mergeCell ref="D17:J17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52:P52"/>
    <mergeCell ref="AG51:AK51"/>
    <mergeCell ref="AA51:AF51"/>
    <mergeCell ref="AF44:AJ44"/>
    <mergeCell ref="AZ44:BC44"/>
    <mergeCell ref="BD44:BH44"/>
    <mergeCell ref="BI44:BM44"/>
    <mergeCell ref="AQ52:AV52"/>
    <mergeCell ref="V51:Z51"/>
    <mergeCell ref="AW49:BL49"/>
    <mergeCell ref="AA43:AE43"/>
    <mergeCell ref="AK44:AO44"/>
    <mergeCell ref="AP44:AT44"/>
    <mergeCell ref="AG49:AV49"/>
    <mergeCell ref="Q49:AF49"/>
    <mergeCell ref="C43:Z43"/>
    <mergeCell ref="AU44:AY44"/>
    <mergeCell ref="A48:BL48"/>
    <mergeCell ref="BD45:BH45"/>
    <mergeCell ref="AK43:AO43"/>
    <mergeCell ref="AF43:AJ43"/>
    <mergeCell ref="A47:BL47"/>
    <mergeCell ref="Q50:U50"/>
    <mergeCell ref="BG52:BL52"/>
    <mergeCell ref="AW51:BA51"/>
    <mergeCell ref="BB51:BF51"/>
    <mergeCell ref="BG51:BL51"/>
    <mergeCell ref="AW50:BA50"/>
    <mergeCell ref="AX62:BB62"/>
    <mergeCell ref="AS62:AW62"/>
    <mergeCell ref="AW52:BA52"/>
    <mergeCell ref="BB52:BF52"/>
    <mergeCell ref="BB50:BF50"/>
    <mergeCell ref="AL50:AP50"/>
    <mergeCell ref="Q56:U56"/>
    <mergeCell ref="AQ56:AV56"/>
    <mergeCell ref="AQ51:AV51"/>
    <mergeCell ref="AL51:AP51"/>
    <mergeCell ref="AL52:AP52"/>
    <mergeCell ref="BG50:BL50"/>
    <mergeCell ref="BC62:BG62"/>
    <mergeCell ref="BH62:BL62"/>
    <mergeCell ref="BM62:BQ62"/>
    <mergeCell ref="BM63:BQ63"/>
    <mergeCell ref="BH63:BL63"/>
    <mergeCell ref="BC63:BG63"/>
    <mergeCell ref="A56:P56"/>
    <mergeCell ref="AI64:AM64"/>
    <mergeCell ref="AN64:AR64"/>
    <mergeCell ref="AS64:AW64"/>
    <mergeCell ref="AX64:BB64"/>
    <mergeCell ref="BC64:BG64"/>
    <mergeCell ref="AN61:AR61"/>
    <mergeCell ref="AX63:BB63"/>
    <mergeCell ref="Y63:AC63"/>
    <mergeCell ref="AP90:BH90"/>
    <mergeCell ref="A89:V89"/>
    <mergeCell ref="W89:AM89"/>
    <mergeCell ref="AP89:BH89"/>
    <mergeCell ref="W90:AM90"/>
    <mergeCell ref="BG56:BL56"/>
    <mergeCell ref="Y60:AM60"/>
    <mergeCell ref="AN60:BB60"/>
    <mergeCell ref="BC60:BQ60"/>
    <mergeCell ref="AW56:BA56"/>
    <mergeCell ref="AP86:BH86"/>
    <mergeCell ref="AD64:AH64"/>
    <mergeCell ref="C63:I63"/>
    <mergeCell ref="W86:AM86"/>
    <mergeCell ref="A85:V85"/>
    <mergeCell ref="W85:AM85"/>
    <mergeCell ref="AP85:BH85"/>
    <mergeCell ref="C64:I64"/>
    <mergeCell ref="J64:N64"/>
    <mergeCell ref="O64:X64"/>
    <mergeCell ref="Y64:AC64"/>
    <mergeCell ref="AN63:AR63"/>
    <mergeCell ref="AS63:AW63"/>
    <mergeCell ref="V56:Z56"/>
    <mergeCell ref="AG52:AK52"/>
    <mergeCell ref="AG50:AK50"/>
    <mergeCell ref="AA50:AF50"/>
    <mergeCell ref="V50:Z50"/>
    <mergeCell ref="A81:BL81"/>
    <mergeCell ref="A82:BL82"/>
    <mergeCell ref="A60:B61"/>
    <mergeCell ref="C60:I61"/>
    <mergeCell ref="J60:N61"/>
    <mergeCell ref="O60:X61"/>
    <mergeCell ref="A64:B64"/>
    <mergeCell ref="A63:B63"/>
    <mergeCell ref="J63:N63"/>
    <mergeCell ref="O63:X63"/>
    <mergeCell ref="AA56:AF56"/>
    <mergeCell ref="AG56:AK56"/>
    <mergeCell ref="AL56:AP56"/>
    <mergeCell ref="AI61:AM61"/>
    <mergeCell ref="Y61:AC61"/>
    <mergeCell ref="AD63:AH63"/>
    <mergeCell ref="AI63:AM63"/>
    <mergeCell ref="A58:BQ58"/>
    <mergeCell ref="BM64:BQ64"/>
    <mergeCell ref="BH64:BL64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62:I62"/>
    <mergeCell ref="Q52:U52"/>
    <mergeCell ref="V52:Z52"/>
    <mergeCell ref="AA52:AF52"/>
    <mergeCell ref="Q51:U51"/>
    <mergeCell ref="A51:P51"/>
    <mergeCell ref="A49:P50"/>
    <mergeCell ref="A62:B62"/>
    <mergeCell ref="J62:N62"/>
    <mergeCell ref="O62:X62"/>
    <mergeCell ref="Y62:AC62"/>
    <mergeCell ref="AD62:AH62"/>
    <mergeCell ref="AI62:AM62"/>
    <mergeCell ref="AN62:AR62"/>
    <mergeCell ref="AK42:AO42"/>
    <mergeCell ref="BN43:BQ43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36:F36"/>
    <mergeCell ref="G36:BL36"/>
    <mergeCell ref="A39:BQ39"/>
    <mergeCell ref="A38:BQ38"/>
    <mergeCell ref="BM49:BX50"/>
    <mergeCell ref="BM51:BX51"/>
    <mergeCell ref="BM56:BX56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BM54:BX54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BM53:BX53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5:BL55"/>
    <mergeCell ref="BM55:BX55"/>
  </mergeCells>
  <phoneticPr fontId="0" type="noConversion"/>
  <conditionalFormatting sqref="C64">
    <cfRule type="cellIs" dxfId="31" priority="33" stopIfTrue="1" operator="equal">
      <formula>$C63</formula>
    </cfRule>
  </conditionalFormatting>
  <conditionalFormatting sqref="A64:B64">
    <cfRule type="cellIs" dxfId="30" priority="34" stopIfTrue="1" operator="equal">
      <formula>0</formula>
    </cfRule>
  </conditionalFormatting>
  <conditionalFormatting sqref="C65">
    <cfRule type="cellIs" dxfId="29" priority="31" stopIfTrue="1" operator="equal">
      <formula>$C64</formula>
    </cfRule>
  </conditionalFormatting>
  <conditionalFormatting sqref="A65:B65">
    <cfRule type="cellIs" dxfId="28" priority="32" stopIfTrue="1" operator="equal">
      <formula>0</formula>
    </cfRule>
  </conditionalFormatting>
  <conditionalFormatting sqref="C66">
    <cfRule type="cellIs" dxfId="27" priority="29" stopIfTrue="1" operator="equal">
      <formula>$C65</formula>
    </cfRule>
  </conditionalFormatting>
  <conditionalFormatting sqref="A66:B66">
    <cfRule type="cellIs" dxfId="26" priority="30" stopIfTrue="1" operator="equal">
      <formula>0</formula>
    </cfRule>
  </conditionalFormatting>
  <conditionalFormatting sqref="C67">
    <cfRule type="cellIs" dxfId="25" priority="27" stopIfTrue="1" operator="equal">
      <formula>$C66</formula>
    </cfRule>
  </conditionalFormatting>
  <conditionalFormatting sqref="A67:B67">
    <cfRule type="cellIs" dxfId="24" priority="28" stopIfTrue="1" operator="equal">
      <formula>0</formula>
    </cfRule>
  </conditionalFormatting>
  <conditionalFormatting sqref="C68">
    <cfRule type="cellIs" dxfId="23" priority="25" stopIfTrue="1" operator="equal">
      <formula>$C67</formula>
    </cfRule>
  </conditionalFormatting>
  <conditionalFormatting sqref="A68:B68">
    <cfRule type="cellIs" dxfId="22" priority="26" stopIfTrue="1" operator="equal">
      <formula>0</formula>
    </cfRule>
  </conditionalFormatting>
  <conditionalFormatting sqref="C69">
    <cfRule type="cellIs" dxfId="21" priority="23" stopIfTrue="1" operator="equal">
      <formula>$C68</formula>
    </cfRule>
  </conditionalFormatting>
  <conditionalFormatting sqref="A69:B69">
    <cfRule type="cellIs" dxfId="20" priority="24" stopIfTrue="1" operator="equal">
      <formula>0</formula>
    </cfRule>
  </conditionalFormatting>
  <conditionalFormatting sqref="C70">
    <cfRule type="cellIs" dxfId="19" priority="21" stopIfTrue="1" operator="equal">
      <formula>$C69</formula>
    </cfRule>
  </conditionalFormatting>
  <conditionalFormatting sqref="A70:B70">
    <cfRule type="cellIs" dxfId="18" priority="22" stopIfTrue="1" operator="equal">
      <formula>0</formula>
    </cfRule>
  </conditionalFormatting>
  <conditionalFormatting sqref="C71">
    <cfRule type="cellIs" dxfId="17" priority="19" stopIfTrue="1" operator="equal">
      <formula>$C70</formula>
    </cfRule>
  </conditionalFormatting>
  <conditionalFormatting sqref="A71:B71">
    <cfRule type="cellIs" dxfId="16" priority="20" stopIfTrue="1" operator="equal">
      <formula>0</formula>
    </cfRule>
  </conditionalFormatting>
  <conditionalFormatting sqref="C72">
    <cfRule type="cellIs" dxfId="15" priority="17" stopIfTrue="1" operator="equal">
      <formula>$C71</formula>
    </cfRule>
  </conditionalFormatting>
  <conditionalFormatting sqref="A72:B72">
    <cfRule type="cellIs" dxfId="14" priority="18" stopIfTrue="1" operator="equal">
      <formula>0</formula>
    </cfRule>
  </conditionalFormatting>
  <conditionalFormatting sqref="C73">
    <cfRule type="cellIs" dxfId="13" priority="15" stopIfTrue="1" operator="equal">
      <formula>$C72</formula>
    </cfRule>
  </conditionalFormatting>
  <conditionalFormatting sqref="A73:B73">
    <cfRule type="cellIs" dxfId="12" priority="16" stopIfTrue="1" operator="equal">
      <formula>0</formula>
    </cfRule>
  </conditionalFormatting>
  <conditionalFormatting sqref="C74">
    <cfRule type="cellIs" dxfId="11" priority="13" stopIfTrue="1" operator="equal">
      <formula>$C73</formula>
    </cfRule>
  </conditionalFormatting>
  <conditionalFormatting sqref="A74:B74">
    <cfRule type="cellIs" dxfId="10" priority="14" stopIfTrue="1" operator="equal">
      <formula>0</formula>
    </cfRule>
  </conditionalFormatting>
  <conditionalFormatting sqref="C75">
    <cfRule type="cellIs" dxfId="9" priority="11" stopIfTrue="1" operator="equal">
      <formula>$C74</formula>
    </cfRule>
  </conditionalFormatting>
  <conditionalFormatting sqref="A75:B75">
    <cfRule type="cellIs" dxfId="8" priority="12" stopIfTrue="1" operator="equal">
      <formula>0</formula>
    </cfRule>
  </conditionalFormatting>
  <conditionalFormatting sqref="C76">
    <cfRule type="cellIs" dxfId="7" priority="9" stopIfTrue="1" operator="equal">
      <formula>$C75</formula>
    </cfRule>
  </conditionalFormatting>
  <conditionalFormatting sqref="A76:B76">
    <cfRule type="cellIs" dxfId="6" priority="10" stopIfTrue="1" operator="equal">
      <formula>0</formula>
    </cfRule>
  </conditionalFormatting>
  <conditionalFormatting sqref="C77">
    <cfRule type="cellIs" dxfId="5" priority="7" stopIfTrue="1" operator="equal">
      <formula>$C76</formula>
    </cfRule>
  </conditionalFormatting>
  <conditionalFormatting sqref="A77:B77">
    <cfRule type="cellIs" dxfId="4" priority="8" stopIfTrue="1" operator="equal">
      <formula>0</formula>
    </cfRule>
  </conditionalFormatting>
  <conditionalFormatting sqref="C78">
    <cfRule type="cellIs" dxfId="3" priority="5" stopIfTrue="1" operator="equal">
      <formula>$C77</formula>
    </cfRule>
  </conditionalFormatting>
  <conditionalFormatting sqref="A78:B78">
    <cfRule type="cellIs" dxfId="2" priority="6" stopIfTrue="1" operator="equal">
      <formula>0</formula>
    </cfRule>
  </conditionalFormatting>
  <conditionalFormatting sqref="C79">
    <cfRule type="cellIs" dxfId="1" priority="3" stopIfTrue="1" operator="equal">
      <formula>$C78</formula>
    </cfRule>
  </conditionalFormatting>
  <conditionalFormatting sqref="A79:B7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КПК1013133</vt:lpstr>
      <vt:lpstr>КПК1013133!Область_печати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Lena</cp:lastModifiedBy>
  <cp:lastPrinted>2020-02-10T13:56:37Z</cp:lastPrinted>
  <dcterms:created xsi:type="dcterms:W3CDTF">2016-08-10T10:53:25Z</dcterms:created>
  <dcterms:modified xsi:type="dcterms:W3CDTF">2020-02-11T14:36:43Z</dcterms:modified>
</cp:coreProperties>
</file>